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З" sheetId="1" r:id="rId1"/>
    <sheet name="УП" sheetId="2" r:id="rId2"/>
  </sheets>
  <definedNames>
    <definedName name="_xlnm.Print_Area" localSheetId="0">'ПЗ'!$A$1:$AD$69</definedName>
    <definedName name="_xlnm.Print_Area" localSheetId="1">'УП'!$A$1:$W$17</definedName>
  </definedNames>
  <calcPr fullCalcOnLoad="1"/>
</workbook>
</file>

<file path=xl/sharedStrings.xml><?xml version="1.0" encoding="utf-8"?>
<sst xmlns="http://schemas.openxmlformats.org/spreadsheetml/2006/main" count="653" uniqueCount="257">
  <si>
    <t>Номер закупки</t>
  </si>
  <si>
    <t>Планируемый способ закупки</t>
  </si>
  <si>
    <t>Номер лота</t>
  </si>
  <si>
    <t>Источник финансирования</t>
  </si>
  <si>
    <t>Наименование лота</t>
  </si>
  <si>
    <t>ОАО "Псковэнергоагент"</t>
  </si>
  <si>
    <t>Открытый запрос цен</t>
  </si>
  <si>
    <t>Председатель ЦЗО__________________ И.В.Семенов</t>
  </si>
  <si>
    <t>Итого</t>
  </si>
  <si>
    <t>Себестоимость</t>
  </si>
  <si>
    <t>1.1. Услуги</t>
  </si>
  <si>
    <t>Договор оказания услуг</t>
  </si>
  <si>
    <t>1. ЭНЕРГОРЕМОНТНОЕ ПРОИЗВОДСТВО</t>
  </si>
  <si>
    <t>Испытание средств индивидуальной защиты (СИЗ)</t>
  </si>
  <si>
    <t>1.2. Материалы</t>
  </si>
  <si>
    <t>Приобретение свинцовых пломб</t>
  </si>
  <si>
    <t>Услуги мобильной связи</t>
  </si>
  <si>
    <t>Открытый запрос предложений</t>
  </si>
  <si>
    <t>Услуги охраны г. Псков, ул. Старо-Текстильная, 32</t>
  </si>
  <si>
    <t>Услуги по уборке помещений</t>
  </si>
  <si>
    <t>Услуги банка</t>
  </si>
  <si>
    <t>Аренда движимого имущества</t>
  </si>
  <si>
    <t>Договор аренды</t>
  </si>
  <si>
    <t>Негосударственное пенсионное обеспечение</t>
  </si>
  <si>
    <t>Закупка у единственного источника</t>
  </si>
  <si>
    <t>Договор негосударственного пенсионного обеспечения</t>
  </si>
  <si>
    <t>Проведение периодического медицинского осмотра персонала в г. Великие Луки (Великолукское МРО, Опочецкое МРО, Бежаницкое МРО)</t>
  </si>
  <si>
    <t>Проведение периодического медицинского осмотра персонала в г. Пскове (Управление, ПМРО, Порховское МРО)</t>
  </si>
  <si>
    <t>Услуги Internet</t>
  </si>
  <si>
    <t>Техническое обслуживание оргтехники</t>
  </si>
  <si>
    <t>Приобретение почтовых марок и конвертов</t>
  </si>
  <si>
    <t>Договор купли-продажи</t>
  </si>
  <si>
    <t xml:space="preserve">Приобретение бумаги для принтеров </t>
  </si>
  <si>
    <t xml:space="preserve">Приобретение бланочной продукции </t>
  </si>
  <si>
    <t xml:space="preserve">Приобретение канцелярских товаров </t>
  </si>
  <si>
    <t xml:space="preserve">Приобретение спецодежды </t>
  </si>
  <si>
    <t xml:space="preserve">Приобретение спецобуви </t>
  </si>
  <si>
    <t>Аренда недвижимого имущества</t>
  </si>
  <si>
    <t xml:space="preserve">Аренда помещения в г. В.Луки ул. Пионерская, 9 </t>
  </si>
  <si>
    <t>Электроэнергия для собственных нужд</t>
  </si>
  <si>
    <t>Договор энергоснабжения</t>
  </si>
  <si>
    <t>Услуги ЖКХ (теплоснабжение) п. Бежаницы, ул. Смольная, 24</t>
  </si>
  <si>
    <t>Услуги связи (стационарная)</t>
  </si>
  <si>
    <t>Лицензирование программного обеспечения</t>
  </si>
  <si>
    <t>2. ЭКСПЛУАТАЦИОННАЯ ДЕЯТЕЛЬНОСТЬ</t>
  </si>
  <si>
    <t>2.1. Услуги</t>
  </si>
  <si>
    <t>2.2. Материалы</t>
  </si>
  <si>
    <t>Код вида деятельности</t>
  </si>
  <si>
    <t>Подразделение/предприятие-потребитель продукции</t>
  </si>
  <si>
    <t>Код по ОКВЭД</t>
  </si>
  <si>
    <t>Код по ОКДП</t>
  </si>
  <si>
    <t>Планируемая (предельная) цена закупки, тыс. руб.</t>
  </si>
  <si>
    <t>Условия договора</t>
  </si>
  <si>
    <t>Примечание</t>
  </si>
  <si>
    <t>Юридическое лицо/Организатор закупки</t>
  </si>
  <si>
    <t>Подразделение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</si>
  <si>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</si>
  <si>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</si>
  <si>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</si>
  <si>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</si>
  <si>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</si>
  <si>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</si>
  <si>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без НДС</t>
  </si>
  <si>
    <t>с НДС</t>
  </si>
  <si>
    <t>Код по ОКЕИ</t>
  </si>
  <si>
    <t>наименование</t>
  </si>
  <si>
    <t>Код по ОКАТО</t>
  </si>
  <si>
    <t>Наименование</t>
  </si>
  <si>
    <t xml:space="preserve">ГП ПО "Управление недвижимостью" </t>
  </si>
  <si>
    <t xml:space="preserve">ОАО "Псковэнергосбыт" </t>
  </si>
  <si>
    <t xml:space="preserve">МП Бежаницкого района "Жилкоммунсервис"  </t>
  </si>
  <si>
    <t xml:space="preserve">ОАО "Северо-Западный Телеком"  </t>
  </si>
  <si>
    <t xml:space="preserve">ФГУП "Почта России" </t>
  </si>
  <si>
    <t>г. Псков</t>
  </si>
  <si>
    <t>Предприятие-потребитель продукции</t>
  </si>
  <si>
    <t>Вид закупаемой продукции</t>
  </si>
  <si>
    <t>Планируемая начальная (предельная) цена лота по извещению/уведомлению, тыс. руб.</t>
  </si>
  <si>
    <t>Сведения о конкурентной процедуре</t>
  </si>
  <si>
    <t>Сведения о закупке у ЕИ</t>
  </si>
  <si>
    <t>Год под обеспечение потребности которого планируется данная закупка</t>
  </si>
  <si>
    <t>Дополнительная информация по закупке</t>
  </si>
  <si>
    <t>Юридическое лицо</t>
  </si>
  <si>
    <t>Вид закупки (электронная/неэлектронная)</t>
  </si>
  <si>
    <t>электронная</t>
  </si>
  <si>
    <t>неэлектронная</t>
  </si>
  <si>
    <t>Псковская область</t>
  </si>
  <si>
    <t>кг.</t>
  </si>
  <si>
    <t>Псковская область, г. Великие Луки</t>
  </si>
  <si>
    <t>Псковская область, п. Бежаницы</t>
  </si>
  <si>
    <t>7123000, 7130030</t>
  </si>
  <si>
    <t>70.20.2</t>
  </si>
  <si>
    <t>64.20.1</t>
  </si>
  <si>
    <t>64.11.1</t>
  </si>
  <si>
    <t>74.70.1</t>
  </si>
  <si>
    <t>85.11.1</t>
  </si>
  <si>
    <t>оказание услуг по проведению испытаний средств защиты в соответствии с требованиями Инструкции по применению и испытанию СИЗ, используемых в электроустановках</t>
  </si>
  <si>
    <t>наличие действующего свидетельства о регистрации электролаборатории в Ростехнадзоре, приборы и оборудование для испытаний</t>
  </si>
  <si>
    <t>поставка свинцовых пломб, установленного образца</t>
  </si>
  <si>
    <t>материал-свинец, размеры в соответствии с техническим заданием</t>
  </si>
  <si>
    <t>поставка банковских услуг по расчетно-кассовому обслуживанию счетов в валюте РФ</t>
  </si>
  <si>
    <t>наличие лицензии на осуществление банковской деятельности</t>
  </si>
  <si>
    <t>соответствие оказываемых услуг законодательству РФ, Правилам, стандартам, техническим нормам</t>
  </si>
  <si>
    <t>предоставление телематических услуг и услуг по передаче данных, связанных с доступом в сеть Интернет</t>
  </si>
  <si>
    <t>наличие лицензии Министерсва связи РФ на предосавление услуг согласно ТЗ</t>
  </si>
  <si>
    <t>приоритет использования оригинальных комплектующих и расходных материалов</t>
  </si>
  <si>
    <t>предоставление услуг сети сотовой радиотелефонной связи</t>
  </si>
  <si>
    <t>стандарт связи GSM, передача данных по протоколу CSD</t>
  </si>
  <si>
    <t>поставка бумаги для копировально-множительной техники, струйных и лазерных принтеров</t>
  </si>
  <si>
    <t>непросвечивающаяся при двухсторонней печати, подходящая для всех классов множительных печатающих устройств</t>
  </si>
  <si>
    <t>изготовление и поставка бланочной продукции</t>
  </si>
  <si>
    <t>наличие сертификатов качества, деклараций о соответствии, санитарно-эпидемиологических заключений на товар</t>
  </si>
  <si>
    <t>соответствие товара требованиям по качеству и безопасности, предусмотренным законодательством РФ</t>
  </si>
  <si>
    <t>поставка специальной обуви, входящей в комплект СИЗ</t>
  </si>
  <si>
    <t>поставка специальной одежды, входящей в комплект СИЗ</t>
  </si>
  <si>
    <t>оказание услуг по охране помещений объекта: г. Псков, ул. Старо-Текстильная, 32</t>
  </si>
  <si>
    <t>один невооруженный круглосуточный пост охраны</t>
  </si>
  <si>
    <t>оказание комплекса услуг по прфессиональной ежедневной уборке внутренних помещений в соответствии со стандартами качества чистоты и санитарно-эпидемиологическими нормами</t>
  </si>
  <si>
    <t>предоставление услуг по проведению периодического медицинского осмотра персонала в г. Великие Луки (Великолукское МРО, Опочецкое МРО, Бежаницкое МРО)</t>
  </si>
  <si>
    <t>предоставление услуг по проведению периодического медицинского осмотра персонала в г. Пскове (Управление, ПМРО, Порховское МРО)</t>
  </si>
  <si>
    <t>наличие лицензии на осуществление медицинской деятельности, выезд специалистов на территорию Заказчика</t>
  </si>
  <si>
    <t>предоставление услуг по передаче прав на использование ПО, предоставление простой неислючительной лицензии</t>
  </si>
  <si>
    <t>новейшая редакция ПО с поддержкой последних версий ОС семейства Microsoft Windows и Мас ОS</t>
  </si>
  <si>
    <t>осуществление выплаты пенсии участникам НПФ общества</t>
  </si>
  <si>
    <t>шт.</t>
  </si>
  <si>
    <t>пара</t>
  </si>
  <si>
    <t>гарантийный срок не менее 1 года, дата производства не более 1 года, отклонение от заказной спецификации недопустимо</t>
  </si>
  <si>
    <t>40.30.14</t>
  </si>
  <si>
    <t>ТС</t>
  </si>
  <si>
    <t>МТРиО</t>
  </si>
  <si>
    <t>Услуги</t>
  </si>
  <si>
    <t>Охрана</t>
  </si>
  <si>
    <t>ИТ</t>
  </si>
  <si>
    <t>40.10.2</t>
  </si>
  <si>
    <t>74.30.4</t>
  </si>
  <si>
    <t>51.64.2</t>
  </si>
  <si>
    <t>64.20.5</t>
  </si>
  <si>
    <t>реагирование при срабатывании тревожной сигнализацмм, принятие мер по предотвращению нанесения материального ущерба</t>
  </si>
  <si>
    <t>технически исправное состояние имущества в соответствии с перечнем ТЗ</t>
  </si>
  <si>
    <t>оказание услуг по обслуживанию оргтехники согласно перечню ТЗ</t>
  </si>
  <si>
    <t>предоставление услуг по уборке помещений согласно перечню ТЗ</t>
  </si>
  <si>
    <t>предоставление услуг по аренде движимого имущества в соответствии с перечнем ТЗ</t>
  </si>
  <si>
    <t>поставка канцелярских товаров согласно перечню ТЗ</t>
  </si>
  <si>
    <t>уп.</t>
  </si>
  <si>
    <t>28.75.23</t>
  </si>
  <si>
    <t>55.23.1</t>
  </si>
  <si>
    <t>Путевки в детские оздоровительные лагеря</t>
  </si>
  <si>
    <t>Услуга</t>
  </si>
  <si>
    <t xml:space="preserve">ГП ПО "Центр детского отдыха и оздоровления" г. Псков  </t>
  </si>
  <si>
    <t>предоставление путевок в детские оздоровительные лагеря</t>
  </si>
  <si>
    <t>51.70.4</t>
  </si>
  <si>
    <t xml:space="preserve">Приобретение светильников </t>
  </si>
  <si>
    <t>приобретение светильников для административного здания г. Опочка, ул. К.Командиров, 2</t>
  </si>
  <si>
    <t>Добровольное медицинское страхование</t>
  </si>
  <si>
    <t xml:space="preserve">предоставление услуг добровольного медицинского страхования </t>
  </si>
  <si>
    <t>организация и оплата медицинских услуг в пределах страховой суммы при наступлении страхового случая</t>
  </si>
  <si>
    <t>Плановая дата официального объявления о начале процедур</t>
  </si>
  <si>
    <t>Плановая дата подведения итогов по закупочной процедуре</t>
  </si>
  <si>
    <t>Основание для проведения закупки у ЕИ (Положение, дата утверждения, пункт положения)</t>
  </si>
  <si>
    <t>Плановая дата заключения договора</t>
  </si>
  <si>
    <t>Плановая дата начала поставки товаров, выполнения работ, услуг</t>
  </si>
  <si>
    <t>Плановая дата окончания поставки товаров, выполнения работ, услуг</t>
  </si>
  <si>
    <t>Итого по плану закупок</t>
  </si>
  <si>
    <t xml:space="preserve">Плановая дата заключения договора </t>
  </si>
  <si>
    <t xml:space="preserve">Способ закупки в соответствии с пунктом 5.10.4.15. Положения </t>
  </si>
  <si>
    <t xml:space="preserve">Способ закупки в соответствии с пунктом 5.10.4.3.в. Положения </t>
  </si>
  <si>
    <t>НПФ Электроэнергетики</t>
  </si>
  <si>
    <t>оказание услуг по пультовой охране помещений объектов ОАО "Псковэнергоагент"</t>
  </si>
  <si>
    <t>75.25.1</t>
  </si>
  <si>
    <t>Услуги пультовой охраны объектов ОАО "Псковэнергоагент"</t>
  </si>
  <si>
    <t>Техническое обслуживание средств охранной и пожарной сигнализации</t>
  </si>
  <si>
    <t>предоставление услуг по техническому обслуживанию комплекса средств охранной и пожарной сигнализации</t>
  </si>
  <si>
    <t xml:space="preserve">Способ закупки в соответствии с пунктом 5.10.4.2. Положения </t>
  </si>
  <si>
    <t>обеспечение полноценного отдыха, питания детей, страхования на период смены отдыха</t>
  </si>
  <si>
    <t>прием, обработка, пересылка, доставка всех видов почтовых отправлений</t>
  </si>
  <si>
    <t>прием, обработка, пересылка, доставка почтовых отправлений в соответствии с Постановлением Правительства РФ от 24.03.2006г.</t>
  </si>
  <si>
    <t>оказание услуг связи, установка, подключение оборудования для предоставления услуг связи</t>
  </si>
  <si>
    <t>оказание услуг в соответствии с действующим законодательством и иными нормативными правовыми актами РФ, Правилами оказания услуг связи, лицензиями</t>
  </si>
  <si>
    <t xml:space="preserve">Способ закупки в соответствии с пунктом 5.10.4.1. Положения </t>
  </si>
  <si>
    <t>ноябрь 2015</t>
  </si>
  <si>
    <t>декабрь 2015</t>
  </si>
  <si>
    <t>2016-2017</t>
  </si>
  <si>
    <t>февраль 2016г.</t>
  </si>
  <si>
    <t xml:space="preserve">План условно-постоянных закупок ОАО "Псковэнергоагент" на 2016 год.  </t>
  </si>
  <si>
    <t>Услуги таксомоторного транспорта</t>
  </si>
  <si>
    <t>Приобретение ручного изолированного инструмента (пассатижи, тонконосы, бокорезы, отвертки)</t>
  </si>
  <si>
    <t>30.01.2</t>
  </si>
  <si>
    <t>поставка расходных материалов и периферийных устройств для систем бесперебойного питания, вычислительной техники, копировальных аппаратов и МФУ согласно перечню ТЗ</t>
  </si>
  <si>
    <t xml:space="preserve">поставка сетевого оборудования для организации связи с отделениями и участками согласно перечню ТЗ </t>
  </si>
  <si>
    <t>30.02</t>
  </si>
  <si>
    <t>поставка комплектующих для ремонта вычислительной техники согласно перчню ТЗ</t>
  </si>
  <si>
    <t>приобретение принтеров для нужд Общества</t>
  </si>
  <si>
    <t>трехгодичный период гарантийного обслуживания</t>
  </si>
  <si>
    <t xml:space="preserve">Аренда помещений в п. Пушкинские Горы, ул. Ленина, 18, г. Новосокольники, ул. Речная, 15  </t>
  </si>
  <si>
    <t>58251000000, 58226000000</t>
  </si>
  <si>
    <t>Псковская область, п. Пушкинские Горы, г. Новосокольники</t>
  </si>
  <si>
    <t>51.54.3</t>
  </si>
  <si>
    <t>74.20.15</t>
  </si>
  <si>
    <t>Приобретение автомобильных шин</t>
  </si>
  <si>
    <t>Услуги аренды автотранспортных средств без экипажа</t>
  </si>
  <si>
    <t>Приобретение топлива для автомобилей</t>
  </si>
  <si>
    <t>51.51.2</t>
  </si>
  <si>
    <t>поставка бензина и дизельного топлива для автомобильной техники</t>
  </si>
  <si>
    <t>соответствовие Техническому регламенту «О требованиях к автомобильному и авиационному бензину, дизельному и судовому топливу, топливу для реактивных двигателей и топочному мазуту»</t>
  </si>
  <si>
    <t>оказание автотранспортных услуг посредством предоставления автотранспортных средств и оборудования для ремонта и ослуживания автомобильной техники</t>
  </si>
  <si>
    <t>наличие собственного парка автотранспортных средств</t>
  </si>
  <si>
    <t>поставка ручного изолированного инструмента для электромонтажных работ</t>
  </si>
  <si>
    <t>поставка автомобильных шин</t>
  </si>
  <si>
    <t>поставка запасных частей и материалов для ремонта автомобилей марки УАЗ</t>
  </si>
  <si>
    <t>поставка запасных частей и материалов для ремонта автомобилей марки ВАЗ</t>
  </si>
  <si>
    <t>поставка запасных частей и материалов для ремонта автомобилей марки ПАЗ, ГАЗ</t>
  </si>
  <si>
    <t xml:space="preserve">предоставление услуг таксомоторного транспорта </t>
  </si>
  <si>
    <t>разработка проекта нормативов образования отходов</t>
  </si>
  <si>
    <t>соответствие разработанного проекта технической документации о закупке</t>
  </si>
  <si>
    <t>сентябрь 2016</t>
  </si>
  <si>
    <t xml:space="preserve">предоставление услуг таксомоторного легкового транспорта согласно поданным заявкам </t>
  </si>
  <si>
    <t xml:space="preserve">соответствие приобретаемого ручного изолированного инструмента Инструкции по применению и испытанию средств защиты </t>
  </si>
  <si>
    <t>Запасные части и материалы для ремонта и обслуживания автомобилей марки ПАЗ, ГАЗ в ассортименте согласно каталога деталей завода-изготовителя автомобилей ПАЗ, ГАЗ</t>
  </si>
  <si>
    <t>запасные части и материалы для ремонта и обслуживания автомобилей марки УАЗ в ассортименте согласно каталога деталей завода-изготовителя автомобилей УАЗ</t>
  </si>
  <si>
    <t>запасные части и материалы для ремонта и обслуживания автомобилей марки ВАЗ в ассортименте согласно каталога деталей завода-изготовителя автомобилей ВАЗ</t>
  </si>
  <si>
    <t>соответствие приобретаемой продукции технической документации о закупке</t>
  </si>
  <si>
    <t>Открытый конкурс</t>
  </si>
  <si>
    <t>Приобретение запасных частей и материалов для технического обслуживания автомобилей марки "ПАЗ", "ГАЗ"</t>
  </si>
  <si>
    <t>Приобретение запасных частей и материалов для технического обслуживания автомобилей марки "ВАЗ"</t>
  </si>
  <si>
    <t>Приобретение запасных частей и материалов для технического обслуживания автомобилей марки "УАЗ"</t>
  </si>
  <si>
    <t>Приобретение автомобильных масел</t>
  </si>
  <si>
    <t>поставка автомобильных масел для автомобильной техники</t>
  </si>
  <si>
    <t>Разработка проекта нормативов образования отходов и лимитов на их размещение</t>
  </si>
  <si>
    <t xml:space="preserve">Приобретение мобильных телефонов, ноутбуков </t>
  </si>
  <si>
    <t xml:space="preserve">Приобретение комплектующих для ремонта вычислительной техники </t>
  </si>
  <si>
    <t xml:space="preserve">Приобретение сетевого оборудования для организации связи с отделениями и участками </t>
  </si>
  <si>
    <t xml:space="preserve">Приобретение расходных материалов и периферийных устройств для систем бесперебойного питания, вычислительной техники, копировальных аппаратов и МФУ </t>
  </si>
  <si>
    <t>Прибретение принтеров малой, высокой производительности для рабочих групп</t>
  </si>
  <si>
    <t xml:space="preserve">ПАО "МРСК Северо-Запада" </t>
  </si>
  <si>
    <t xml:space="preserve">ПАО "Ростелеком" </t>
  </si>
  <si>
    <t>январь 2016</t>
  </si>
  <si>
    <t>февраль 2016</t>
  </si>
  <si>
    <t>октябрь 2015</t>
  </si>
  <si>
    <t xml:space="preserve">Поставка мобильных телефонов, ноутбуков согласно перечню ТЗ </t>
  </si>
  <si>
    <t xml:space="preserve">Скорректированный План закупок ОАО "Псковэнергоагент" на 2016 год.  </t>
  </si>
  <si>
    <t>Амортизация</t>
  </si>
  <si>
    <t>приобретение легкового автомобиля для нужд Общества</t>
  </si>
  <si>
    <t>соответствие комплектации автомобиля закупочной документации</t>
  </si>
  <si>
    <t>65.12.3</t>
  </si>
  <si>
    <t>приобретение автомобиля повышенной проходимости для нужд Общества</t>
  </si>
  <si>
    <t>апрель 2016</t>
  </si>
  <si>
    <t>Приобретение полисов ОСАГО</t>
  </si>
  <si>
    <t>Приобретение легкового полноприводного автомобиля</t>
  </si>
  <si>
    <t>Приобретение легкового автомобиля</t>
  </si>
  <si>
    <t>приобретение легкового полноприводного автомобиля для нужд Общества</t>
  </si>
  <si>
    <t xml:space="preserve">Приобретение автомобиля повышенной проходимости для перевозки бригад </t>
  </si>
  <si>
    <t>приобретение полисов обязательного страхования автогражданской ответственности</t>
  </si>
  <si>
    <t>наличие действующей лицензии на осуществление деятельности по ОСАГО от министерства финансов РФ</t>
  </si>
  <si>
    <t>Генеральный директор__________________ Т.А. Чурикова</t>
  </si>
  <si>
    <t>май 2016</t>
  </si>
  <si>
    <t>Себестоимость, амортизация</t>
  </si>
  <si>
    <t>август 2016</t>
  </si>
  <si>
    <t>«Согласовано»      "      " апреля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</si>
</sst>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  <numFmt numFmtId="180" formatCode="[$-419]mmmm;@"/>
    <numFmt numFmtId="181" formatCode="[$-419]mmmm\ yyyy;@"/>
  </numFmts>
  <fonts count="1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  <font>
      <b/>
      <sz val="36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b/>
      <sz val="26"/>
      <name val="Arial"/>
      <family val="2"/>
    </font>
    <font>
      <sz val="3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11" xfId="18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8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8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9" fillId="0" borderId="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18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11" xfId="18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" fontId="9" fillId="0" borderId="7" xfId="18" applyNumberFormat="1" applyFont="1" applyFill="1" applyBorder="1" applyAlignment="1" applyProtection="1">
      <alignment horizontal="center" vertical="center" wrapText="1"/>
      <protection locked="0"/>
    </xf>
    <xf numFmtId="1" fontId="9" fillId="0" borderId="33" xfId="18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9" xfId="0" applyNumberFormat="1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right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49" fontId="9" fillId="0" borderId="43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4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6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7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9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50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51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52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54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57" xfId="1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" fontId="9" fillId="0" borderId="51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8" applyNumberFormat="1" applyFont="1" applyFill="1" applyBorder="1" applyAlignment="1" applyProtection="1">
      <alignment horizontal="center" vertical="center" wrapText="1"/>
      <protection locked="0"/>
    </xf>
    <xf numFmtId="180" fontId="9" fillId="0" borderId="51" xfId="18" applyNumberFormat="1" applyFont="1" applyFill="1" applyBorder="1" applyAlignment="1" applyProtection="1">
      <alignment horizontal="center" vertical="center" wrapText="1"/>
      <protection locked="0"/>
    </xf>
    <xf numFmtId="180" fontId="9" fillId="0" borderId="48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5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60" xfId="18" applyNumberFormat="1" applyFont="1" applyFill="1" applyBorder="1" applyAlignment="1" applyProtection="1">
      <alignment horizontal="center" vertical="center" wrapText="1"/>
      <protection locked="0"/>
    </xf>
    <xf numFmtId="181" fontId="9" fillId="0" borderId="51" xfId="18" applyNumberFormat="1" applyFont="1" applyFill="1" applyBorder="1" applyAlignment="1" applyProtection="1">
      <alignment horizontal="center" vertical="center" wrapText="1"/>
      <protection locked="0"/>
    </xf>
    <xf numFmtId="181" fontId="9" fillId="0" borderId="4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9" fillId="0" borderId="10" xfId="18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8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18" applyNumberFormat="1" applyFont="1" applyFill="1" applyBorder="1" applyAlignment="1" applyProtection="1">
      <alignment horizontal="center" vertical="center" wrapText="1"/>
      <protection locked="0"/>
    </xf>
    <xf numFmtId="180" fontId="9" fillId="0" borderId="1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6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62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18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Исполнительный аппарат МРСК Центра и Приволжь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view="pageBreakPreview" zoomScale="40" zoomScaleNormal="40" zoomScaleSheetLayoutView="40" workbookViewId="0" topLeftCell="A52">
      <selection activeCell="I11" sqref="I11:I13"/>
    </sheetView>
  </sheetViews>
  <sheetFormatPr defaultColWidth="9.140625" defaultRowHeight="12.75"/>
  <cols>
    <col min="1" max="1" width="14.7109375" style="2" customWidth="1"/>
    <col min="2" max="2" width="11.7109375" style="12" customWidth="1"/>
    <col min="3" max="3" width="18.7109375" style="2" customWidth="1"/>
    <col min="4" max="4" width="19.28125" style="2" customWidth="1"/>
    <col min="5" max="5" width="20.140625" style="2" customWidth="1"/>
    <col min="6" max="6" width="15.7109375" style="2" customWidth="1"/>
    <col min="7" max="7" width="41.7109375" style="2" customWidth="1"/>
    <col min="8" max="8" width="19.28125" style="2" customWidth="1"/>
    <col min="9" max="9" width="22.28125" style="2" customWidth="1"/>
    <col min="10" max="11" width="19.00390625" style="2" customWidth="1"/>
    <col min="12" max="12" width="25.421875" style="2" customWidth="1"/>
    <col min="13" max="13" width="28.140625" style="2" customWidth="1"/>
    <col min="14" max="15" width="19.57421875" style="2" customWidth="1"/>
    <col min="16" max="16" width="36.28125" style="2" customWidth="1"/>
    <col min="17" max="17" width="19.140625" style="2" customWidth="1"/>
    <col min="18" max="18" width="46.00390625" style="2" customWidth="1"/>
    <col min="19" max="19" width="53.57421875" style="2" customWidth="1"/>
    <col min="20" max="20" width="14.7109375" style="2" customWidth="1"/>
    <col min="21" max="21" width="15.8515625" style="2" customWidth="1"/>
    <col min="22" max="22" width="16.8515625" style="2" customWidth="1"/>
    <col min="23" max="23" width="29.8515625" style="130" customWidth="1"/>
    <col min="24" max="24" width="25.57421875" style="2" customWidth="1"/>
    <col min="25" max="25" width="24.8515625" style="2" customWidth="1"/>
    <col min="26" max="26" width="26.7109375" style="2" customWidth="1"/>
    <col min="27" max="27" width="25.8515625" style="2" customWidth="1"/>
    <col min="28" max="28" width="16.57421875" style="2" customWidth="1"/>
    <col min="29" max="29" width="11.7109375" style="2" customWidth="1"/>
    <col min="30" max="16384" width="9.140625" style="2" customWidth="1"/>
  </cols>
  <sheetData>
    <row r="1" spans="1:23" s="4" customFormat="1" ht="30">
      <c r="A1" s="3"/>
      <c r="B1" s="10"/>
      <c r="W1" s="128"/>
    </row>
    <row r="3" spans="1:23" s="7" customFormat="1" ht="39.75">
      <c r="A3" s="5" t="s">
        <v>256</v>
      </c>
      <c r="B3" s="11"/>
      <c r="C3" s="6"/>
      <c r="D3" s="6"/>
      <c r="E3" s="6"/>
      <c r="F3" s="6"/>
      <c r="G3" s="6"/>
      <c r="H3" s="6"/>
      <c r="I3" s="6"/>
      <c r="J3" s="6"/>
      <c r="K3" s="6"/>
      <c r="L3" s="6"/>
      <c r="W3" s="129"/>
    </row>
    <row r="4" spans="1:23" s="7" customFormat="1" ht="39.75">
      <c r="A4" s="5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W4" s="129"/>
    </row>
    <row r="5" spans="1:23" s="7" customFormat="1" ht="39.75">
      <c r="A5" s="5" t="s">
        <v>7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W5" s="129"/>
    </row>
    <row r="6" spans="1:23" s="7" customFormat="1" ht="39.75">
      <c r="A6" s="5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W6" s="129"/>
    </row>
    <row r="7" spans="1:23" s="7" customFormat="1" ht="39.75">
      <c r="A7" s="5" t="s">
        <v>252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W7" s="129"/>
    </row>
    <row r="8" spans="1:23" s="7" customFormat="1" ht="39.75">
      <c r="A8" s="5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W8" s="129"/>
    </row>
    <row r="9" spans="1:30" s="7" customFormat="1" ht="45">
      <c r="A9" s="209" t="s">
        <v>238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</row>
    <row r="10" ht="29.25" customHeight="1" thickBot="1">
      <c r="A10" s="1"/>
    </row>
    <row r="11" spans="1:30" s="64" customFormat="1" ht="198" customHeight="1">
      <c r="A11" s="193" t="s">
        <v>47</v>
      </c>
      <c r="B11" s="196" t="s">
        <v>0</v>
      </c>
      <c r="C11" s="88" t="s">
        <v>74</v>
      </c>
      <c r="D11" s="196" t="s">
        <v>49</v>
      </c>
      <c r="E11" s="196" t="s">
        <v>50</v>
      </c>
      <c r="F11" s="196" t="s">
        <v>2</v>
      </c>
      <c r="G11" s="196" t="s">
        <v>4</v>
      </c>
      <c r="H11" s="196" t="s">
        <v>75</v>
      </c>
      <c r="I11" s="196" t="s">
        <v>3</v>
      </c>
      <c r="J11" s="202" t="s">
        <v>76</v>
      </c>
      <c r="K11" s="203"/>
      <c r="L11" s="196" t="s">
        <v>1</v>
      </c>
      <c r="M11" s="206" t="s">
        <v>77</v>
      </c>
      <c r="N11" s="207"/>
      <c r="O11" s="208"/>
      <c r="P11" s="206" t="s">
        <v>78</v>
      </c>
      <c r="Q11" s="208"/>
      <c r="R11" s="206" t="s">
        <v>52</v>
      </c>
      <c r="S11" s="207"/>
      <c r="T11" s="207"/>
      <c r="U11" s="207"/>
      <c r="V11" s="207"/>
      <c r="W11" s="207"/>
      <c r="X11" s="207"/>
      <c r="Y11" s="207"/>
      <c r="Z11" s="207"/>
      <c r="AA11" s="208"/>
      <c r="AB11" s="196" t="s">
        <v>79</v>
      </c>
      <c r="AC11" s="196" t="s">
        <v>80</v>
      </c>
      <c r="AD11" s="216" t="s">
        <v>53</v>
      </c>
    </row>
    <row r="12" spans="1:30" s="64" customFormat="1" ht="168" customHeight="1">
      <c r="A12" s="194"/>
      <c r="B12" s="197"/>
      <c r="C12" s="201" t="s">
        <v>81</v>
      </c>
      <c r="D12" s="197"/>
      <c r="E12" s="197"/>
      <c r="F12" s="197"/>
      <c r="G12" s="197"/>
      <c r="H12" s="197"/>
      <c r="I12" s="197"/>
      <c r="J12" s="204"/>
      <c r="K12" s="205"/>
      <c r="L12" s="197"/>
      <c r="M12" s="201" t="s">
        <v>82</v>
      </c>
      <c r="N12" s="219" t="s">
        <v>155</v>
      </c>
      <c r="O12" s="219" t="s">
        <v>156</v>
      </c>
      <c r="P12" s="201" t="s">
        <v>157</v>
      </c>
      <c r="Q12" s="201" t="s">
        <v>56</v>
      </c>
      <c r="R12" s="201" t="s">
        <v>57</v>
      </c>
      <c r="S12" s="201" t="s">
        <v>58</v>
      </c>
      <c r="T12" s="199" t="s">
        <v>59</v>
      </c>
      <c r="U12" s="200"/>
      <c r="V12" s="201" t="s">
        <v>60</v>
      </c>
      <c r="W12" s="199" t="s">
        <v>61</v>
      </c>
      <c r="X12" s="200"/>
      <c r="Y12" s="211" t="s">
        <v>158</v>
      </c>
      <c r="Z12" s="201" t="s">
        <v>159</v>
      </c>
      <c r="AA12" s="213" t="s">
        <v>160</v>
      </c>
      <c r="AB12" s="197"/>
      <c r="AC12" s="197"/>
      <c r="AD12" s="217"/>
    </row>
    <row r="13" spans="1:30" s="64" customFormat="1" ht="129.75" thickBot="1">
      <c r="A13" s="195"/>
      <c r="B13" s="198"/>
      <c r="C13" s="198"/>
      <c r="D13" s="198"/>
      <c r="E13" s="198"/>
      <c r="F13" s="198"/>
      <c r="G13" s="198"/>
      <c r="H13" s="198"/>
      <c r="I13" s="198"/>
      <c r="J13" s="65" t="s">
        <v>62</v>
      </c>
      <c r="K13" s="65" t="s">
        <v>63</v>
      </c>
      <c r="L13" s="198"/>
      <c r="M13" s="198"/>
      <c r="N13" s="220"/>
      <c r="O13" s="220"/>
      <c r="P13" s="198"/>
      <c r="Q13" s="198"/>
      <c r="R13" s="198"/>
      <c r="S13" s="198"/>
      <c r="T13" s="65" t="s">
        <v>64</v>
      </c>
      <c r="U13" s="65" t="s">
        <v>65</v>
      </c>
      <c r="V13" s="198"/>
      <c r="W13" s="131" t="s">
        <v>66</v>
      </c>
      <c r="X13" s="65" t="s">
        <v>65</v>
      </c>
      <c r="Y13" s="212"/>
      <c r="Z13" s="198"/>
      <c r="AA13" s="214"/>
      <c r="AB13" s="198"/>
      <c r="AC13" s="198"/>
      <c r="AD13" s="218"/>
    </row>
    <row r="14" spans="1:30" s="64" customFormat="1" ht="33" thickBot="1">
      <c r="A14" s="137">
        <v>1</v>
      </c>
      <c r="B14" s="87">
        <v>2</v>
      </c>
      <c r="C14" s="87">
        <v>3</v>
      </c>
      <c r="D14" s="87">
        <v>4</v>
      </c>
      <c r="E14" s="87">
        <v>5</v>
      </c>
      <c r="F14" s="87">
        <v>6</v>
      </c>
      <c r="G14" s="87">
        <v>7</v>
      </c>
      <c r="H14" s="87">
        <v>8</v>
      </c>
      <c r="I14" s="87">
        <v>9</v>
      </c>
      <c r="J14" s="87">
        <v>10</v>
      </c>
      <c r="K14" s="87">
        <v>11</v>
      </c>
      <c r="L14" s="87">
        <v>12</v>
      </c>
      <c r="M14" s="87">
        <v>13</v>
      </c>
      <c r="N14" s="87">
        <v>14</v>
      </c>
      <c r="O14" s="87">
        <v>15</v>
      </c>
      <c r="P14" s="87">
        <v>16</v>
      </c>
      <c r="Q14" s="87">
        <v>17</v>
      </c>
      <c r="R14" s="87">
        <v>18</v>
      </c>
      <c r="S14" s="87">
        <v>19</v>
      </c>
      <c r="T14" s="87">
        <v>20</v>
      </c>
      <c r="U14" s="87">
        <v>21</v>
      </c>
      <c r="V14" s="87">
        <v>22</v>
      </c>
      <c r="W14" s="132">
        <v>23</v>
      </c>
      <c r="X14" s="87">
        <v>24</v>
      </c>
      <c r="Y14" s="87">
        <v>25</v>
      </c>
      <c r="Z14" s="87">
        <v>26</v>
      </c>
      <c r="AA14" s="87">
        <v>27</v>
      </c>
      <c r="AB14" s="87">
        <v>28</v>
      </c>
      <c r="AC14" s="87">
        <v>29</v>
      </c>
      <c r="AD14" s="138">
        <v>30</v>
      </c>
    </row>
    <row r="15" spans="1:30" s="8" customFormat="1" ht="33" thickBot="1">
      <c r="A15" s="185" t="s">
        <v>12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8"/>
    </row>
    <row r="16" spans="1:30" s="8" customFormat="1" ht="33" thickBot="1">
      <c r="A16" s="185" t="s">
        <v>10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8"/>
    </row>
    <row r="17" spans="1:30" s="142" customFormat="1" ht="376.5" customHeight="1">
      <c r="A17" s="116">
        <v>3</v>
      </c>
      <c r="B17" s="25">
        <v>1</v>
      </c>
      <c r="C17" s="112" t="s">
        <v>5</v>
      </c>
      <c r="D17" s="25">
        <v>60.2</v>
      </c>
      <c r="E17" s="25">
        <v>6020000</v>
      </c>
      <c r="F17" s="25">
        <v>1</v>
      </c>
      <c r="G17" s="34" t="s">
        <v>198</v>
      </c>
      <c r="H17" s="25" t="s">
        <v>127</v>
      </c>
      <c r="I17" s="25" t="s">
        <v>9</v>
      </c>
      <c r="J17" s="112">
        <v>3966.1</v>
      </c>
      <c r="K17" s="112">
        <v>4680</v>
      </c>
      <c r="L17" s="25" t="s">
        <v>24</v>
      </c>
      <c r="M17" s="112" t="s">
        <v>84</v>
      </c>
      <c r="N17" s="114" t="s">
        <v>236</v>
      </c>
      <c r="O17" s="114" t="s">
        <v>236</v>
      </c>
      <c r="P17" s="25" t="s">
        <v>164</v>
      </c>
      <c r="Q17" s="25" t="s">
        <v>232</v>
      </c>
      <c r="R17" s="34" t="s">
        <v>203</v>
      </c>
      <c r="S17" s="34" t="s">
        <v>204</v>
      </c>
      <c r="T17" s="156"/>
      <c r="U17" s="157"/>
      <c r="V17" s="156"/>
      <c r="W17" s="158">
        <v>58000000000</v>
      </c>
      <c r="X17" s="25" t="s">
        <v>85</v>
      </c>
      <c r="Y17" s="102">
        <v>42369</v>
      </c>
      <c r="Z17" s="102">
        <v>42370</v>
      </c>
      <c r="AA17" s="102">
        <v>42735</v>
      </c>
      <c r="AB17" s="159">
        <v>2016</v>
      </c>
      <c r="AC17" s="156"/>
      <c r="AD17" s="160"/>
    </row>
    <row r="18" spans="1:30" s="9" customFormat="1" ht="378.75" customHeight="1">
      <c r="A18" s="109">
        <v>3</v>
      </c>
      <c r="B18" s="35">
        <v>2</v>
      </c>
      <c r="C18" s="40" t="s">
        <v>5</v>
      </c>
      <c r="D18" s="35" t="s">
        <v>133</v>
      </c>
      <c r="E18" s="35">
        <v>7422000</v>
      </c>
      <c r="F18" s="35">
        <v>1</v>
      </c>
      <c r="G18" s="35" t="s">
        <v>13</v>
      </c>
      <c r="H18" s="35" t="s">
        <v>129</v>
      </c>
      <c r="I18" s="35" t="s">
        <v>9</v>
      </c>
      <c r="J18" s="40">
        <v>233.1</v>
      </c>
      <c r="K18" s="40">
        <v>275</v>
      </c>
      <c r="L18" s="35" t="s">
        <v>6</v>
      </c>
      <c r="M18" s="35" t="s">
        <v>83</v>
      </c>
      <c r="N18" s="154" t="s">
        <v>178</v>
      </c>
      <c r="O18" s="154" t="s">
        <v>178</v>
      </c>
      <c r="P18" s="41"/>
      <c r="Q18" s="42"/>
      <c r="R18" s="174" t="s">
        <v>95</v>
      </c>
      <c r="S18" s="183" t="s">
        <v>96</v>
      </c>
      <c r="T18" s="83"/>
      <c r="U18" s="164"/>
      <c r="V18" s="83"/>
      <c r="W18" s="106">
        <v>58401000000</v>
      </c>
      <c r="X18" s="35" t="s">
        <v>73</v>
      </c>
      <c r="Y18" s="99">
        <v>42338</v>
      </c>
      <c r="Z18" s="99">
        <v>42370</v>
      </c>
      <c r="AA18" s="99">
        <v>42735</v>
      </c>
      <c r="AB18" s="106">
        <v>2016</v>
      </c>
      <c r="AC18" s="83"/>
      <c r="AD18" s="72"/>
    </row>
    <row r="19" spans="1:30" s="9" customFormat="1" ht="222.75" thickBot="1">
      <c r="A19" s="108">
        <v>3</v>
      </c>
      <c r="B19" s="16">
        <v>3</v>
      </c>
      <c r="C19" s="36" t="s">
        <v>5</v>
      </c>
      <c r="D19" s="16" t="s">
        <v>242</v>
      </c>
      <c r="E19" s="16" t="s">
        <v>242</v>
      </c>
      <c r="F19" s="34">
        <v>1</v>
      </c>
      <c r="G19" s="16" t="s">
        <v>245</v>
      </c>
      <c r="H19" s="16" t="s">
        <v>129</v>
      </c>
      <c r="I19" s="35" t="s">
        <v>9</v>
      </c>
      <c r="J19" s="17">
        <v>612.4</v>
      </c>
      <c r="K19" s="17">
        <v>612.4</v>
      </c>
      <c r="L19" s="16" t="s">
        <v>17</v>
      </c>
      <c r="M19" s="16" t="s">
        <v>83</v>
      </c>
      <c r="N19" s="114" t="s">
        <v>244</v>
      </c>
      <c r="O19" s="114" t="s">
        <v>244</v>
      </c>
      <c r="P19" s="58"/>
      <c r="Q19" s="59"/>
      <c r="R19" s="16" t="s">
        <v>250</v>
      </c>
      <c r="S19" s="176" t="s">
        <v>251</v>
      </c>
      <c r="T19" s="179">
        <v>796</v>
      </c>
      <c r="U19" s="179" t="s">
        <v>123</v>
      </c>
      <c r="V19" s="179">
        <v>96</v>
      </c>
      <c r="W19" s="184">
        <v>58000000000</v>
      </c>
      <c r="X19" s="34" t="s">
        <v>85</v>
      </c>
      <c r="Y19" s="148">
        <v>42496</v>
      </c>
      <c r="Z19" s="148">
        <v>42500</v>
      </c>
      <c r="AA19" s="148">
        <v>42735</v>
      </c>
      <c r="AB19" s="103">
        <v>2016</v>
      </c>
      <c r="AC19" s="161"/>
      <c r="AD19" s="163"/>
    </row>
    <row r="20" spans="1:30" s="8" customFormat="1" ht="63.75" thickBot="1">
      <c r="A20" s="75" t="s">
        <v>8</v>
      </c>
      <c r="B20" s="76"/>
      <c r="C20" s="77"/>
      <c r="D20" s="77"/>
      <c r="E20" s="77"/>
      <c r="F20" s="77"/>
      <c r="G20" s="77"/>
      <c r="H20" s="78"/>
      <c r="I20" s="78"/>
      <c r="J20" s="78">
        <f>SUM(J17:J19)</f>
        <v>4811.599999999999</v>
      </c>
      <c r="K20" s="78">
        <f>SUM(K17:K19)</f>
        <v>5567.4</v>
      </c>
      <c r="L20" s="79"/>
      <c r="M20" s="80"/>
      <c r="N20" s="81"/>
      <c r="O20" s="81"/>
      <c r="P20" s="81"/>
      <c r="Q20" s="80"/>
      <c r="R20" s="80"/>
      <c r="S20" s="21"/>
      <c r="T20" s="71"/>
      <c r="U20" s="71"/>
      <c r="V20" s="71"/>
      <c r="W20" s="133"/>
      <c r="X20" s="71"/>
      <c r="Y20" s="71"/>
      <c r="Z20" s="71"/>
      <c r="AA20" s="71"/>
      <c r="AB20" s="71"/>
      <c r="AC20" s="71"/>
      <c r="AD20" s="86"/>
    </row>
    <row r="21" spans="1:30" ht="51" customHeight="1" thickBot="1">
      <c r="A21" s="189" t="s">
        <v>14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2" spans="1:30" s="9" customFormat="1" ht="138.75" customHeight="1">
      <c r="A22" s="116">
        <v>3</v>
      </c>
      <c r="B22" s="25">
        <v>4</v>
      </c>
      <c r="C22" s="25" t="s">
        <v>5</v>
      </c>
      <c r="D22" s="25">
        <v>27.43</v>
      </c>
      <c r="E22" s="25">
        <v>2724140</v>
      </c>
      <c r="F22" s="25">
        <v>1</v>
      </c>
      <c r="G22" s="25" t="s">
        <v>15</v>
      </c>
      <c r="H22" s="112" t="s">
        <v>128</v>
      </c>
      <c r="I22" s="112" t="s">
        <v>9</v>
      </c>
      <c r="J22" s="112">
        <v>104</v>
      </c>
      <c r="K22" s="112">
        <v>122.7</v>
      </c>
      <c r="L22" s="25" t="s">
        <v>6</v>
      </c>
      <c r="M22" s="25" t="s">
        <v>83</v>
      </c>
      <c r="N22" s="151" t="s">
        <v>178</v>
      </c>
      <c r="O22" s="151" t="s">
        <v>178</v>
      </c>
      <c r="P22" s="119"/>
      <c r="Q22" s="120"/>
      <c r="R22" s="25" t="s">
        <v>97</v>
      </c>
      <c r="S22" s="25" t="s">
        <v>98</v>
      </c>
      <c r="T22" s="152">
        <v>166</v>
      </c>
      <c r="U22" s="101" t="s">
        <v>86</v>
      </c>
      <c r="V22" s="159">
        <v>640</v>
      </c>
      <c r="W22" s="153">
        <v>58401000000</v>
      </c>
      <c r="X22" s="101" t="s">
        <v>73</v>
      </c>
      <c r="Y22" s="102">
        <v>42338</v>
      </c>
      <c r="Z22" s="102">
        <v>42370</v>
      </c>
      <c r="AA22" s="102">
        <v>42735</v>
      </c>
      <c r="AB22" s="101">
        <v>2016</v>
      </c>
      <c r="AC22" s="94"/>
      <c r="AD22" s="82"/>
    </row>
    <row r="23" spans="1:30" s="9" customFormat="1" ht="312.75" customHeight="1">
      <c r="A23" s="109">
        <v>3</v>
      </c>
      <c r="B23" s="35">
        <v>5</v>
      </c>
      <c r="C23" s="35" t="s">
        <v>5</v>
      </c>
      <c r="D23" s="35" t="s">
        <v>195</v>
      </c>
      <c r="E23" s="35">
        <v>2893010</v>
      </c>
      <c r="F23" s="35">
        <v>1</v>
      </c>
      <c r="G23" s="35" t="s">
        <v>184</v>
      </c>
      <c r="H23" s="40" t="s">
        <v>128</v>
      </c>
      <c r="I23" s="40" t="s">
        <v>9</v>
      </c>
      <c r="J23" s="40">
        <v>169.8</v>
      </c>
      <c r="K23" s="40">
        <v>200.4</v>
      </c>
      <c r="L23" s="35" t="s">
        <v>6</v>
      </c>
      <c r="M23" s="35" t="s">
        <v>83</v>
      </c>
      <c r="N23" s="154" t="s">
        <v>178</v>
      </c>
      <c r="O23" s="154" t="s">
        <v>178</v>
      </c>
      <c r="P23" s="38"/>
      <c r="Q23" s="42"/>
      <c r="R23" s="35" t="s">
        <v>205</v>
      </c>
      <c r="S23" s="35" t="s">
        <v>215</v>
      </c>
      <c r="T23" s="170">
        <v>796</v>
      </c>
      <c r="U23" s="106" t="s">
        <v>123</v>
      </c>
      <c r="V23" s="124">
        <v>617</v>
      </c>
      <c r="W23" s="165">
        <v>58401000000</v>
      </c>
      <c r="X23" s="106" t="s">
        <v>73</v>
      </c>
      <c r="Y23" s="99">
        <v>42338</v>
      </c>
      <c r="Z23" s="99">
        <v>42370</v>
      </c>
      <c r="AA23" s="99">
        <v>42735</v>
      </c>
      <c r="AB23" s="106">
        <v>2016</v>
      </c>
      <c r="AC23" s="83"/>
      <c r="AD23" s="72"/>
    </row>
    <row r="24" spans="1:30" s="9" customFormat="1" ht="190.5">
      <c r="A24" s="108">
        <v>3</v>
      </c>
      <c r="B24" s="34">
        <v>6</v>
      </c>
      <c r="C24" s="36" t="s">
        <v>5</v>
      </c>
      <c r="D24" s="34">
        <v>50.3</v>
      </c>
      <c r="E24" s="34">
        <v>5030000</v>
      </c>
      <c r="F24" s="34">
        <v>1</v>
      </c>
      <c r="G24" s="34" t="s">
        <v>197</v>
      </c>
      <c r="H24" s="36" t="s">
        <v>128</v>
      </c>
      <c r="I24" s="34" t="s">
        <v>9</v>
      </c>
      <c r="J24" s="36">
        <v>500.3</v>
      </c>
      <c r="K24" s="36">
        <v>590.4</v>
      </c>
      <c r="L24" s="34" t="s">
        <v>6</v>
      </c>
      <c r="M24" s="34" t="s">
        <v>83</v>
      </c>
      <c r="N24" s="114" t="s">
        <v>178</v>
      </c>
      <c r="O24" s="114" t="s">
        <v>178</v>
      </c>
      <c r="P24" s="37"/>
      <c r="Q24" s="39"/>
      <c r="R24" s="34" t="s">
        <v>206</v>
      </c>
      <c r="S24" s="176" t="s">
        <v>219</v>
      </c>
      <c r="T24" s="166"/>
      <c r="U24" s="167"/>
      <c r="V24" s="166"/>
      <c r="W24" s="168">
        <v>58401000000</v>
      </c>
      <c r="X24" s="34" t="s">
        <v>73</v>
      </c>
      <c r="Y24" s="99">
        <v>42338</v>
      </c>
      <c r="Z24" s="104">
        <v>42370</v>
      </c>
      <c r="AA24" s="104">
        <v>42735</v>
      </c>
      <c r="AB24" s="103">
        <v>2016</v>
      </c>
      <c r="AC24" s="166"/>
      <c r="AD24" s="169"/>
    </row>
    <row r="25" spans="1:30" s="9" customFormat="1" ht="318">
      <c r="A25" s="109">
        <v>3</v>
      </c>
      <c r="B25" s="35">
        <v>7</v>
      </c>
      <c r="C25" s="40" t="s">
        <v>5</v>
      </c>
      <c r="D25" s="34">
        <v>50.3</v>
      </c>
      <c r="E25" s="34">
        <v>5030000</v>
      </c>
      <c r="F25" s="35">
        <v>1</v>
      </c>
      <c r="G25" s="35" t="s">
        <v>222</v>
      </c>
      <c r="H25" s="40" t="s">
        <v>128</v>
      </c>
      <c r="I25" s="35" t="s">
        <v>9</v>
      </c>
      <c r="J25" s="40">
        <v>166.7</v>
      </c>
      <c r="K25" s="40">
        <v>196.7</v>
      </c>
      <c r="L25" s="35" t="s">
        <v>6</v>
      </c>
      <c r="M25" s="35" t="s">
        <v>83</v>
      </c>
      <c r="N25" s="154" t="s">
        <v>178</v>
      </c>
      <c r="O25" s="154" t="s">
        <v>178</v>
      </c>
      <c r="P25" s="41"/>
      <c r="Q25" s="42"/>
      <c r="R25" s="173" t="s">
        <v>208</v>
      </c>
      <c r="S25" s="174" t="s">
        <v>218</v>
      </c>
      <c r="T25" s="83"/>
      <c r="U25" s="164"/>
      <c r="V25" s="83"/>
      <c r="W25" s="165">
        <v>58401000000</v>
      </c>
      <c r="X25" s="35" t="s">
        <v>73</v>
      </c>
      <c r="Y25" s="99">
        <v>42338</v>
      </c>
      <c r="Z25" s="99">
        <v>42370</v>
      </c>
      <c r="AA25" s="99">
        <v>42735</v>
      </c>
      <c r="AB25" s="106">
        <v>2016</v>
      </c>
      <c r="AC25" s="83"/>
      <c r="AD25" s="72"/>
    </row>
    <row r="26" spans="1:30" s="9" customFormat="1" ht="318">
      <c r="A26" s="109">
        <v>3</v>
      </c>
      <c r="B26" s="35">
        <v>8</v>
      </c>
      <c r="C26" s="40" t="s">
        <v>5</v>
      </c>
      <c r="D26" s="34">
        <v>50.3</v>
      </c>
      <c r="E26" s="34">
        <v>5030000</v>
      </c>
      <c r="F26" s="35">
        <v>1</v>
      </c>
      <c r="G26" s="35" t="s">
        <v>221</v>
      </c>
      <c r="H26" s="40" t="s">
        <v>128</v>
      </c>
      <c r="I26" s="35" t="s">
        <v>9</v>
      </c>
      <c r="J26" s="40">
        <v>215.2</v>
      </c>
      <c r="K26" s="40">
        <v>253.9</v>
      </c>
      <c r="L26" s="35" t="s">
        <v>6</v>
      </c>
      <c r="M26" s="35" t="s">
        <v>83</v>
      </c>
      <c r="N26" s="154" t="s">
        <v>178</v>
      </c>
      <c r="O26" s="154" t="s">
        <v>178</v>
      </c>
      <c r="P26" s="41"/>
      <c r="Q26" s="42"/>
      <c r="R26" s="35" t="s">
        <v>209</v>
      </c>
      <c r="S26" s="34" t="s">
        <v>216</v>
      </c>
      <c r="T26" s="83"/>
      <c r="U26" s="164"/>
      <c r="V26" s="83"/>
      <c r="W26" s="165">
        <v>58401000000</v>
      </c>
      <c r="X26" s="35" t="s">
        <v>73</v>
      </c>
      <c r="Y26" s="99">
        <v>42338</v>
      </c>
      <c r="Z26" s="99">
        <v>42370</v>
      </c>
      <c r="AA26" s="99">
        <v>42735</v>
      </c>
      <c r="AB26" s="106">
        <v>2016</v>
      </c>
      <c r="AC26" s="83"/>
      <c r="AD26" s="72"/>
    </row>
    <row r="27" spans="1:30" s="9" customFormat="1" ht="318">
      <c r="A27" s="109">
        <v>3</v>
      </c>
      <c r="B27" s="35">
        <v>9</v>
      </c>
      <c r="C27" s="40" t="s">
        <v>5</v>
      </c>
      <c r="D27" s="34">
        <v>50.3</v>
      </c>
      <c r="E27" s="34">
        <v>5030000</v>
      </c>
      <c r="F27" s="35">
        <v>1</v>
      </c>
      <c r="G27" s="35" t="s">
        <v>223</v>
      </c>
      <c r="H27" s="40" t="s">
        <v>128</v>
      </c>
      <c r="I27" s="35" t="s">
        <v>9</v>
      </c>
      <c r="J27" s="40">
        <v>1672.4</v>
      </c>
      <c r="K27" s="40">
        <v>1973.4</v>
      </c>
      <c r="L27" s="35" t="s">
        <v>6</v>
      </c>
      <c r="M27" s="35" t="s">
        <v>83</v>
      </c>
      <c r="N27" s="154" t="s">
        <v>178</v>
      </c>
      <c r="O27" s="154" t="s">
        <v>178</v>
      </c>
      <c r="P27" s="41"/>
      <c r="Q27" s="42"/>
      <c r="R27" s="113" t="s">
        <v>207</v>
      </c>
      <c r="S27" s="175" t="s">
        <v>217</v>
      </c>
      <c r="T27" s="83"/>
      <c r="U27" s="164"/>
      <c r="V27" s="83"/>
      <c r="W27" s="165">
        <v>58401000000</v>
      </c>
      <c r="X27" s="35" t="s">
        <v>73</v>
      </c>
      <c r="Y27" s="99">
        <v>42338</v>
      </c>
      <c r="Z27" s="99">
        <v>42370</v>
      </c>
      <c r="AA27" s="99">
        <v>42735</v>
      </c>
      <c r="AB27" s="106">
        <v>2016</v>
      </c>
      <c r="AC27" s="83"/>
      <c r="AD27" s="72"/>
    </row>
    <row r="28" spans="1:30" s="9" customFormat="1" ht="381">
      <c r="A28" s="109">
        <v>3</v>
      </c>
      <c r="B28" s="35">
        <v>10</v>
      </c>
      <c r="C28" s="40" t="s">
        <v>5</v>
      </c>
      <c r="D28" s="35" t="s">
        <v>200</v>
      </c>
      <c r="E28" s="35">
        <v>5141020</v>
      </c>
      <c r="F28" s="35">
        <v>1</v>
      </c>
      <c r="G28" s="35" t="s">
        <v>199</v>
      </c>
      <c r="H28" s="40" t="s">
        <v>128</v>
      </c>
      <c r="I28" s="35" t="s">
        <v>9</v>
      </c>
      <c r="J28" s="40">
        <v>10472</v>
      </c>
      <c r="K28" s="40">
        <v>12356.9</v>
      </c>
      <c r="L28" s="35" t="s">
        <v>220</v>
      </c>
      <c r="M28" s="35" t="s">
        <v>83</v>
      </c>
      <c r="N28" s="154" t="s">
        <v>178</v>
      </c>
      <c r="O28" s="154" t="s">
        <v>179</v>
      </c>
      <c r="P28" s="41"/>
      <c r="Q28" s="42"/>
      <c r="R28" s="35" t="s">
        <v>201</v>
      </c>
      <c r="S28" s="171" t="s">
        <v>202</v>
      </c>
      <c r="T28" s="83"/>
      <c r="U28" s="164"/>
      <c r="V28" s="83"/>
      <c r="W28" s="165">
        <v>58401000000</v>
      </c>
      <c r="X28" s="35" t="s">
        <v>73</v>
      </c>
      <c r="Y28" s="99">
        <v>42369</v>
      </c>
      <c r="Z28" s="99">
        <v>42370</v>
      </c>
      <c r="AA28" s="99">
        <v>42735</v>
      </c>
      <c r="AB28" s="106">
        <v>2016</v>
      </c>
      <c r="AC28" s="83"/>
      <c r="AD28" s="72"/>
    </row>
    <row r="29" spans="1:30" s="9" customFormat="1" ht="190.5">
      <c r="A29" s="109">
        <v>3</v>
      </c>
      <c r="B29" s="35">
        <v>11</v>
      </c>
      <c r="C29" s="40" t="s">
        <v>5</v>
      </c>
      <c r="D29" s="35">
        <v>50.5</v>
      </c>
      <c r="E29" s="35">
        <v>5050000</v>
      </c>
      <c r="F29" s="35">
        <v>1</v>
      </c>
      <c r="G29" s="35" t="s">
        <v>224</v>
      </c>
      <c r="H29" s="40" t="s">
        <v>128</v>
      </c>
      <c r="I29" s="35" t="s">
        <v>9</v>
      </c>
      <c r="J29" s="40">
        <v>148.4</v>
      </c>
      <c r="K29" s="40">
        <v>175.1</v>
      </c>
      <c r="L29" s="35" t="s">
        <v>6</v>
      </c>
      <c r="M29" s="35" t="s">
        <v>83</v>
      </c>
      <c r="N29" s="154" t="s">
        <v>178</v>
      </c>
      <c r="O29" s="154" t="s">
        <v>178</v>
      </c>
      <c r="P29" s="41"/>
      <c r="Q29" s="42"/>
      <c r="R29" s="35" t="s">
        <v>225</v>
      </c>
      <c r="S29" s="176" t="s">
        <v>219</v>
      </c>
      <c r="T29" s="83"/>
      <c r="U29" s="164"/>
      <c r="V29" s="83"/>
      <c r="W29" s="165">
        <v>58401000000</v>
      </c>
      <c r="X29" s="35" t="s">
        <v>73</v>
      </c>
      <c r="Y29" s="99">
        <v>42338</v>
      </c>
      <c r="Z29" s="99">
        <v>42370</v>
      </c>
      <c r="AA29" s="99">
        <v>42735</v>
      </c>
      <c r="AB29" s="106">
        <v>2016</v>
      </c>
      <c r="AC29" s="83"/>
      <c r="AD29" s="72"/>
    </row>
    <row r="30" spans="1:30" s="9" customFormat="1" ht="190.5">
      <c r="A30" s="109">
        <v>3</v>
      </c>
      <c r="B30" s="35">
        <v>12</v>
      </c>
      <c r="C30" s="40" t="s">
        <v>5</v>
      </c>
      <c r="D30" s="35">
        <v>45.11</v>
      </c>
      <c r="E30" s="35">
        <v>45.11</v>
      </c>
      <c r="F30" s="35">
        <v>1</v>
      </c>
      <c r="G30" s="35" t="s">
        <v>249</v>
      </c>
      <c r="H30" s="40" t="s">
        <v>127</v>
      </c>
      <c r="I30" s="35" t="s">
        <v>239</v>
      </c>
      <c r="J30" s="40">
        <v>550</v>
      </c>
      <c r="K30" s="40">
        <v>649</v>
      </c>
      <c r="L30" s="35" t="s">
        <v>6</v>
      </c>
      <c r="M30" s="35" t="s">
        <v>83</v>
      </c>
      <c r="N30" s="154" t="s">
        <v>244</v>
      </c>
      <c r="O30" s="154" t="s">
        <v>253</v>
      </c>
      <c r="P30" s="41"/>
      <c r="Q30" s="42"/>
      <c r="R30" s="35" t="s">
        <v>243</v>
      </c>
      <c r="S30" s="181" t="s">
        <v>241</v>
      </c>
      <c r="T30" s="124">
        <v>796</v>
      </c>
      <c r="U30" s="124" t="s">
        <v>123</v>
      </c>
      <c r="V30" s="124">
        <v>1</v>
      </c>
      <c r="W30" s="165">
        <v>58401000000</v>
      </c>
      <c r="X30" s="35" t="s">
        <v>73</v>
      </c>
      <c r="Y30" s="99">
        <v>42521</v>
      </c>
      <c r="Z30" s="99">
        <v>42531</v>
      </c>
      <c r="AA30" s="99">
        <v>42551</v>
      </c>
      <c r="AB30" s="43">
        <v>2016</v>
      </c>
      <c r="AC30" s="83"/>
      <c r="AD30" s="72"/>
    </row>
    <row r="31" spans="1:30" s="9" customFormat="1" ht="159">
      <c r="A31" s="109">
        <v>3</v>
      </c>
      <c r="B31" s="35">
        <v>13</v>
      </c>
      <c r="C31" s="40" t="s">
        <v>5</v>
      </c>
      <c r="D31" s="35">
        <v>45.11</v>
      </c>
      <c r="E31" s="35">
        <v>45.11</v>
      </c>
      <c r="F31" s="35">
        <v>1</v>
      </c>
      <c r="G31" s="35" t="s">
        <v>247</v>
      </c>
      <c r="H31" s="40" t="s">
        <v>127</v>
      </c>
      <c r="I31" s="35" t="s">
        <v>239</v>
      </c>
      <c r="J31" s="40">
        <v>344</v>
      </c>
      <c r="K31" s="40">
        <v>405.9</v>
      </c>
      <c r="L31" s="35" t="s">
        <v>6</v>
      </c>
      <c r="M31" s="35" t="s">
        <v>83</v>
      </c>
      <c r="N31" s="154" t="s">
        <v>244</v>
      </c>
      <c r="O31" s="154" t="s">
        <v>253</v>
      </c>
      <c r="P31" s="41"/>
      <c r="Q31" s="42"/>
      <c r="R31" s="35" t="s">
        <v>240</v>
      </c>
      <c r="S31" s="181" t="s">
        <v>241</v>
      </c>
      <c r="T31" s="124">
        <v>796</v>
      </c>
      <c r="U31" s="124" t="s">
        <v>123</v>
      </c>
      <c r="V31" s="124">
        <v>1</v>
      </c>
      <c r="W31" s="165">
        <v>58401000000</v>
      </c>
      <c r="X31" s="35" t="s">
        <v>73</v>
      </c>
      <c r="Y31" s="99">
        <v>42521</v>
      </c>
      <c r="Z31" s="99">
        <v>42531</v>
      </c>
      <c r="AA31" s="99">
        <v>42551</v>
      </c>
      <c r="AB31" s="43">
        <v>2016</v>
      </c>
      <c r="AC31" s="83"/>
      <c r="AD31" s="72"/>
    </row>
    <row r="32" spans="1:30" s="9" customFormat="1" ht="159" thickBot="1">
      <c r="A32" s="177">
        <v>3</v>
      </c>
      <c r="B32" s="16">
        <v>14</v>
      </c>
      <c r="C32" s="17" t="s">
        <v>5</v>
      </c>
      <c r="D32" s="136">
        <v>45.11</v>
      </c>
      <c r="E32" s="136">
        <v>45.11</v>
      </c>
      <c r="F32" s="16">
        <v>1</v>
      </c>
      <c r="G32" s="16" t="s">
        <v>246</v>
      </c>
      <c r="H32" s="17" t="s">
        <v>127</v>
      </c>
      <c r="I32" s="16" t="s">
        <v>239</v>
      </c>
      <c r="J32" s="17">
        <v>531.4</v>
      </c>
      <c r="K32" s="17">
        <v>627</v>
      </c>
      <c r="L32" s="16" t="s">
        <v>6</v>
      </c>
      <c r="M32" s="16" t="s">
        <v>83</v>
      </c>
      <c r="N32" s="182" t="s">
        <v>244</v>
      </c>
      <c r="O32" s="182" t="s">
        <v>253</v>
      </c>
      <c r="P32" s="58"/>
      <c r="Q32" s="59"/>
      <c r="R32" s="16" t="s">
        <v>248</v>
      </c>
      <c r="S32" s="178" t="s">
        <v>241</v>
      </c>
      <c r="T32" s="179">
        <v>796</v>
      </c>
      <c r="U32" s="179" t="s">
        <v>123</v>
      </c>
      <c r="V32" s="179">
        <v>1</v>
      </c>
      <c r="W32" s="162">
        <v>58401000000</v>
      </c>
      <c r="X32" s="16" t="s">
        <v>73</v>
      </c>
      <c r="Y32" s="148">
        <v>42521</v>
      </c>
      <c r="Z32" s="148">
        <v>42531</v>
      </c>
      <c r="AA32" s="148">
        <v>42551</v>
      </c>
      <c r="AB32" s="180">
        <v>2016</v>
      </c>
      <c r="AC32" s="161"/>
      <c r="AD32" s="163"/>
    </row>
    <row r="33" spans="1:30" s="8" customFormat="1" ht="63.75" thickBot="1">
      <c r="A33" s="28" t="s">
        <v>8</v>
      </c>
      <c r="B33" s="29"/>
      <c r="C33" s="29"/>
      <c r="D33" s="29"/>
      <c r="E33" s="29"/>
      <c r="F33" s="29"/>
      <c r="G33" s="29"/>
      <c r="H33" s="30"/>
      <c r="I33" s="30"/>
      <c r="J33" s="30">
        <f>SUM(J22:J32)</f>
        <v>14874.199999999999</v>
      </c>
      <c r="K33" s="30">
        <f>SUM(K22:K32)</f>
        <v>17551.4</v>
      </c>
      <c r="L33" s="31"/>
      <c r="M33" s="32"/>
      <c r="N33" s="33"/>
      <c r="O33" s="33"/>
      <c r="P33" s="33"/>
      <c r="Q33" s="32"/>
      <c r="R33" s="32"/>
      <c r="S33" s="14"/>
      <c r="T33" s="98"/>
      <c r="U33" s="98"/>
      <c r="V33" s="98"/>
      <c r="W33" s="135"/>
      <c r="X33" s="98"/>
      <c r="Y33" s="98"/>
      <c r="Z33" s="98"/>
      <c r="AA33" s="98"/>
      <c r="AB33" s="98"/>
      <c r="AC33" s="98"/>
      <c r="AD33" s="69"/>
    </row>
    <row r="34" spans="1:30" s="8" customFormat="1" ht="33" thickBot="1">
      <c r="A34" s="185" t="s">
        <v>44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8"/>
    </row>
    <row r="35" spans="1:30" s="8" customFormat="1" ht="33" thickBot="1">
      <c r="A35" s="185" t="s">
        <v>45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8"/>
    </row>
    <row r="36" spans="1:30" s="9" customFormat="1" ht="141.75" customHeight="1">
      <c r="A36" s="108">
        <v>8</v>
      </c>
      <c r="B36" s="34">
        <v>15</v>
      </c>
      <c r="C36" s="36" t="s">
        <v>5</v>
      </c>
      <c r="D36" s="34" t="s">
        <v>91</v>
      </c>
      <c r="E36" s="34">
        <v>6420000</v>
      </c>
      <c r="F36" s="34">
        <v>1</v>
      </c>
      <c r="G36" s="34" t="s">
        <v>16</v>
      </c>
      <c r="H36" s="36" t="s">
        <v>129</v>
      </c>
      <c r="I36" s="112" t="s">
        <v>9</v>
      </c>
      <c r="J36" s="36">
        <v>300</v>
      </c>
      <c r="K36" s="36">
        <v>354</v>
      </c>
      <c r="L36" s="34" t="s">
        <v>17</v>
      </c>
      <c r="M36" s="36" t="s">
        <v>83</v>
      </c>
      <c r="N36" s="114" t="s">
        <v>178</v>
      </c>
      <c r="O36" s="114" t="s">
        <v>179</v>
      </c>
      <c r="P36" s="37"/>
      <c r="Q36" s="39"/>
      <c r="R36" s="25" t="s">
        <v>105</v>
      </c>
      <c r="S36" s="25" t="s">
        <v>106</v>
      </c>
      <c r="T36" s="90"/>
      <c r="U36" s="94"/>
      <c r="V36" s="94"/>
      <c r="W36" s="101">
        <v>58000000000</v>
      </c>
      <c r="X36" s="105" t="s">
        <v>85</v>
      </c>
      <c r="Y36" s="102">
        <v>42369</v>
      </c>
      <c r="Z36" s="102">
        <v>42370</v>
      </c>
      <c r="AA36" s="102">
        <v>42735</v>
      </c>
      <c r="AB36" s="101">
        <v>2016</v>
      </c>
      <c r="AC36" s="94"/>
      <c r="AD36" s="82"/>
    </row>
    <row r="37" spans="1:30" s="9" customFormat="1" ht="177" customHeight="1">
      <c r="A37" s="109">
        <v>8</v>
      </c>
      <c r="B37" s="35">
        <v>16</v>
      </c>
      <c r="C37" s="36" t="s">
        <v>5</v>
      </c>
      <c r="D37" s="35">
        <v>75.24</v>
      </c>
      <c r="E37" s="35">
        <v>7523000</v>
      </c>
      <c r="F37" s="35">
        <v>1</v>
      </c>
      <c r="G37" s="35" t="s">
        <v>18</v>
      </c>
      <c r="H37" s="40" t="s">
        <v>130</v>
      </c>
      <c r="I37" s="40" t="s">
        <v>9</v>
      </c>
      <c r="J37" s="40">
        <v>738</v>
      </c>
      <c r="K37" s="40">
        <v>738</v>
      </c>
      <c r="L37" s="35" t="s">
        <v>6</v>
      </c>
      <c r="M37" s="40" t="s">
        <v>83</v>
      </c>
      <c r="N37" s="114" t="s">
        <v>178</v>
      </c>
      <c r="O37" s="114" t="s">
        <v>178</v>
      </c>
      <c r="P37" s="41"/>
      <c r="Q37" s="42"/>
      <c r="R37" s="35" t="s">
        <v>114</v>
      </c>
      <c r="S37" s="35" t="s">
        <v>115</v>
      </c>
      <c r="T37" s="91"/>
      <c r="U37" s="83"/>
      <c r="V37" s="83"/>
      <c r="W37" s="106">
        <v>58401000000</v>
      </c>
      <c r="X37" s="106" t="s">
        <v>73</v>
      </c>
      <c r="Y37" s="99">
        <v>42338</v>
      </c>
      <c r="Z37" s="104">
        <v>42370</v>
      </c>
      <c r="AA37" s="104">
        <v>42735</v>
      </c>
      <c r="AB37" s="103">
        <v>2016</v>
      </c>
      <c r="AC37" s="83"/>
      <c r="AD37" s="72"/>
    </row>
    <row r="38" spans="1:30" s="9" customFormat="1" ht="276.75" customHeight="1">
      <c r="A38" s="109">
        <v>8</v>
      </c>
      <c r="B38" s="35">
        <v>17</v>
      </c>
      <c r="C38" s="36" t="s">
        <v>5</v>
      </c>
      <c r="D38" s="35">
        <v>75.24</v>
      </c>
      <c r="E38" s="35">
        <v>7523000</v>
      </c>
      <c r="F38" s="35">
        <v>1</v>
      </c>
      <c r="G38" s="35" t="s">
        <v>168</v>
      </c>
      <c r="H38" s="40" t="s">
        <v>130</v>
      </c>
      <c r="I38" s="40" t="s">
        <v>9</v>
      </c>
      <c r="J38" s="40">
        <v>776.4</v>
      </c>
      <c r="K38" s="40">
        <v>776.4</v>
      </c>
      <c r="L38" s="35" t="s">
        <v>6</v>
      </c>
      <c r="M38" s="40" t="s">
        <v>83</v>
      </c>
      <c r="N38" s="114" t="s">
        <v>178</v>
      </c>
      <c r="O38" s="114" t="s">
        <v>178</v>
      </c>
      <c r="P38" s="41"/>
      <c r="Q38" s="42"/>
      <c r="R38" s="35" t="s">
        <v>166</v>
      </c>
      <c r="S38" s="35" t="s">
        <v>136</v>
      </c>
      <c r="T38" s="91"/>
      <c r="U38" s="83"/>
      <c r="V38" s="83"/>
      <c r="W38" s="103">
        <v>58000000000</v>
      </c>
      <c r="X38" s="73" t="s">
        <v>85</v>
      </c>
      <c r="Y38" s="99">
        <v>42338</v>
      </c>
      <c r="Z38" s="104">
        <v>42370</v>
      </c>
      <c r="AA38" s="104">
        <v>42735</v>
      </c>
      <c r="AB38" s="103">
        <v>2016</v>
      </c>
      <c r="AC38" s="83"/>
      <c r="AD38" s="72"/>
    </row>
    <row r="39" spans="1:30" s="9" customFormat="1" ht="278.25" customHeight="1">
      <c r="A39" s="109">
        <v>8</v>
      </c>
      <c r="B39" s="35">
        <v>18</v>
      </c>
      <c r="C39" s="36" t="s">
        <v>5</v>
      </c>
      <c r="D39" s="35" t="s">
        <v>167</v>
      </c>
      <c r="E39" s="35">
        <v>7523000</v>
      </c>
      <c r="F39" s="35">
        <v>1</v>
      </c>
      <c r="G39" s="35" t="s">
        <v>169</v>
      </c>
      <c r="H39" s="40" t="s">
        <v>130</v>
      </c>
      <c r="I39" s="40" t="s">
        <v>9</v>
      </c>
      <c r="J39" s="40">
        <v>242</v>
      </c>
      <c r="K39" s="40">
        <v>242</v>
      </c>
      <c r="L39" s="35" t="s">
        <v>6</v>
      </c>
      <c r="M39" s="40" t="s">
        <v>83</v>
      </c>
      <c r="N39" s="114" t="s">
        <v>178</v>
      </c>
      <c r="O39" s="114" t="s">
        <v>178</v>
      </c>
      <c r="P39" s="41"/>
      <c r="Q39" s="42"/>
      <c r="R39" s="35" t="s">
        <v>170</v>
      </c>
      <c r="S39" s="35" t="s">
        <v>101</v>
      </c>
      <c r="T39" s="91"/>
      <c r="U39" s="83"/>
      <c r="V39" s="83"/>
      <c r="W39" s="106">
        <v>5800000000</v>
      </c>
      <c r="X39" s="73" t="s">
        <v>85</v>
      </c>
      <c r="Y39" s="99">
        <v>42338</v>
      </c>
      <c r="Z39" s="104">
        <v>42370</v>
      </c>
      <c r="AA39" s="104">
        <v>42735</v>
      </c>
      <c r="AB39" s="103">
        <v>2016</v>
      </c>
      <c r="AC39" s="83"/>
      <c r="AD39" s="72"/>
    </row>
    <row r="40" spans="1:30" s="9" customFormat="1" ht="349.5">
      <c r="A40" s="109">
        <v>8</v>
      </c>
      <c r="B40" s="35">
        <v>19</v>
      </c>
      <c r="C40" s="36" t="s">
        <v>5</v>
      </c>
      <c r="D40" s="35" t="s">
        <v>93</v>
      </c>
      <c r="E40" s="35">
        <v>7493000</v>
      </c>
      <c r="F40" s="35">
        <v>1</v>
      </c>
      <c r="G40" s="35" t="s">
        <v>19</v>
      </c>
      <c r="H40" s="40" t="s">
        <v>129</v>
      </c>
      <c r="I40" s="40" t="s">
        <v>9</v>
      </c>
      <c r="J40" s="40">
        <v>1290</v>
      </c>
      <c r="K40" s="40">
        <v>1522.2</v>
      </c>
      <c r="L40" s="35" t="s">
        <v>17</v>
      </c>
      <c r="M40" s="40" t="s">
        <v>83</v>
      </c>
      <c r="N40" s="114" t="s">
        <v>178</v>
      </c>
      <c r="O40" s="114" t="s">
        <v>179</v>
      </c>
      <c r="P40" s="41"/>
      <c r="Q40" s="42"/>
      <c r="R40" s="35" t="s">
        <v>139</v>
      </c>
      <c r="S40" s="35" t="s">
        <v>116</v>
      </c>
      <c r="T40" s="92"/>
      <c r="U40" s="95"/>
      <c r="V40" s="95"/>
      <c r="W40" s="107">
        <v>58000000000</v>
      </c>
      <c r="X40" s="73" t="s">
        <v>85</v>
      </c>
      <c r="Y40" s="104">
        <v>42369</v>
      </c>
      <c r="Z40" s="104">
        <v>42370</v>
      </c>
      <c r="AA40" s="147">
        <v>42735</v>
      </c>
      <c r="AB40" s="103">
        <v>2016</v>
      </c>
      <c r="AC40" s="95"/>
      <c r="AD40" s="89"/>
    </row>
    <row r="41" spans="1:30" s="9" customFormat="1" ht="190.5">
      <c r="A41" s="109">
        <v>8</v>
      </c>
      <c r="B41" s="35">
        <v>20</v>
      </c>
      <c r="C41" s="36" t="s">
        <v>5</v>
      </c>
      <c r="D41" s="35">
        <v>65.1</v>
      </c>
      <c r="E41" s="35">
        <v>6512000</v>
      </c>
      <c r="F41" s="35">
        <v>1</v>
      </c>
      <c r="G41" s="35" t="s">
        <v>20</v>
      </c>
      <c r="H41" s="40" t="s">
        <v>129</v>
      </c>
      <c r="I41" s="40" t="s">
        <v>9</v>
      </c>
      <c r="J41" s="40">
        <v>1100</v>
      </c>
      <c r="K41" s="40">
        <v>1100</v>
      </c>
      <c r="L41" s="35" t="s">
        <v>6</v>
      </c>
      <c r="M41" s="40" t="s">
        <v>83</v>
      </c>
      <c r="N41" s="114" t="s">
        <v>178</v>
      </c>
      <c r="O41" s="114" t="s">
        <v>179</v>
      </c>
      <c r="P41" s="41"/>
      <c r="Q41" s="42"/>
      <c r="R41" s="35" t="s">
        <v>99</v>
      </c>
      <c r="S41" s="35" t="s">
        <v>100</v>
      </c>
      <c r="T41" s="91"/>
      <c r="U41" s="83"/>
      <c r="V41" s="83"/>
      <c r="W41" s="106">
        <v>5800000000</v>
      </c>
      <c r="X41" s="73" t="s">
        <v>85</v>
      </c>
      <c r="Y41" s="104">
        <v>42369</v>
      </c>
      <c r="Z41" s="104">
        <v>42370</v>
      </c>
      <c r="AA41" s="104">
        <v>42735</v>
      </c>
      <c r="AB41" s="103">
        <v>2016</v>
      </c>
      <c r="AC41" s="83"/>
      <c r="AD41" s="72"/>
    </row>
    <row r="42" spans="1:30" s="9" customFormat="1" ht="210" customHeight="1">
      <c r="A42" s="126">
        <v>8</v>
      </c>
      <c r="B42" s="35">
        <v>21</v>
      </c>
      <c r="C42" s="36" t="s">
        <v>5</v>
      </c>
      <c r="D42" s="35">
        <v>71.33</v>
      </c>
      <c r="E42" s="35" t="s">
        <v>89</v>
      </c>
      <c r="F42" s="35">
        <v>1</v>
      </c>
      <c r="G42" s="43" t="s">
        <v>21</v>
      </c>
      <c r="H42" s="40" t="s">
        <v>129</v>
      </c>
      <c r="I42" s="40" t="s">
        <v>9</v>
      </c>
      <c r="J42" s="40">
        <v>158.1</v>
      </c>
      <c r="K42" s="40">
        <v>186.6</v>
      </c>
      <c r="L42" s="35" t="s">
        <v>6</v>
      </c>
      <c r="M42" s="40" t="s">
        <v>83</v>
      </c>
      <c r="N42" s="114" t="s">
        <v>178</v>
      </c>
      <c r="O42" s="114" t="s">
        <v>178</v>
      </c>
      <c r="P42" s="34"/>
      <c r="Q42" s="34"/>
      <c r="R42" s="35" t="s">
        <v>140</v>
      </c>
      <c r="S42" s="35" t="s">
        <v>137</v>
      </c>
      <c r="T42" s="92"/>
      <c r="U42" s="95"/>
      <c r="V42" s="95"/>
      <c r="W42" s="107">
        <v>58401000000</v>
      </c>
      <c r="X42" s="103" t="s">
        <v>73</v>
      </c>
      <c r="Y42" s="104">
        <v>42338</v>
      </c>
      <c r="Z42" s="104">
        <v>42370</v>
      </c>
      <c r="AA42" s="104">
        <v>42735</v>
      </c>
      <c r="AB42" s="103">
        <v>2016</v>
      </c>
      <c r="AC42" s="95"/>
      <c r="AD42" s="89"/>
    </row>
    <row r="43" spans="1:30" s="9" customFormat="1" ht="190.5">
      <c r="A43" s="126">
        <v>8</v>
      </c>
      <c r="B43" s="35">
        <v>22</v>
      </c>
      <c r="C43" s="36" t="s">
        <v>5</v>
      </c>
      <c r="D43" s="43">
        <v>66.02</v>
      </c>
      <c r="E43" s="43">
        <v>6612000</v>
      </c>
      <c r="F43" s="35">
        <v>1</v>
      </c>
      <c r="G43" s="43" t="s">
        <v>23</v>
      </c>
      <c r="H43" s="40" t="s">
        <v>129</v>
      </c>
      <c r="I43" s="40" t="s">
        <v>9</v>
      </c>
      <c r="J43" s="40">
        <v>2308</v>
      </c>
      <c r="K43" s="40">
        <v>2308</v>
      </c>
      <c r="L43" s="43" t="s">
        <v>24</v>
      </c>
      <c r="M43" s="40" t="s">
        <v>84</v>
      </c>
      <c r="N43" s="114" t="s">
        <v>179</v>
      </c>
      <c r="O43" s="114" t="s">
        <v>179</v>
      </c>
      <c r="P43" s="35" t="s">
        <v>163</v>
      </c>
      <c r="Q43" s="40" t="s">
        <v>165</v>
      </c>
      <c r="R43" s="35" t="s">
        <v>25</v>
      </c>
      <c r="S43" s="35" t="s">
        <v>122</v>
      </c>
      <c r="T43" s="91"/>
      <c r="U43" s="83"/>
      <c r="V43" s="83"/>
      <c r="W43" s="106">
        <v>58000000000</v>
      </c>
      <c r="X43" s="73" t="s">
        <v>85</v>
      </c>
      <c r="Y43" s="104">
        <v>42369</v>
      </c>
      <c r="Z43" s="104">
        <v>42370</v>
      </c>
      <c r="AA43" s="104">
        <v>42735</v>
      </c>
      <c r="AB43" s="103">
        <v>2016</v>
      </c>
      <c r="AC43" s="83"/>
      <c r="AD43" s="72"/>
    </row>
    <row r="44" spans="1:30" s="9" customFormat="1" ht="369" customHeight="1">
      <c r="A44" s="109">
        <v>8</v>
      </c>
      <c r="B44" s="35">
        <v>23</v>
      </c>
      <c r="C44" s="36" t="s">
        <v>5</v>
      </c>
      <c r="D44" s="35" t="s">
        <v>94</v>
      </c>
      <c r="E44" s="35">
        <v>8512010</v>
      </c>
      <c r="F44" s="35">
        <v>1</v>
      </c>
      <c r="G44" s="35" t="s">
        <v>26</v>
      </c>
      <c r="H44" s="40" t="s">
        <v>129</v>
      </c>
      <c r="I44" s="40" t="s">
        <v>9</v>
      </c>
      <c r="J44" s="40">
        <v>230</v>
      </c>
      <c r="K44" s="40">
        <v>230</v>
      </c>
      <c r="L44" s="35" t="s">
        <v>6</v>
      </c>
      <c r="M44" s="40" t="s">
        <v>83</v>
      </c>
      <c r="N44" s="114" t="s">
        <v>178</v>
      </c>
      <c r="O44" s="114" t="s">
        <v>178</v>
      </c>
      <c r="P44" s="41"/>
      <c r="Q44" s="42"/>
      <c r="R44" s="35" t="s">
        <v>117</v>
      </c>
      <c r="S44" s="35" t="s">
        <v>119</v>
      </c>
      <c r="T44" s="92"/>
      <c r="U44" s="95"/>
      <c r="V44" s="95"/>
      <c r="W44" s="106">
        <v>58206000000</v>
      </c>
      <c r="X44" s="73" t="s">
        <v>87</v>
      </c>
      <c r="Y44" s="104">
        <v>42338</v>
      </c>
      <c r="Z44" s="104">
        <v>42370</v>
      </c>
      <c r="AA44" s="104">
        <v>42735</v>
      </c>
      <c r="AB44" s="103">
        <v>2016</v>
      </c>
      <c r="AC44" s="95"/>
      <c r="AD44" s="89"/>
    </row>
    <row r="45" spans="1:30" s="9" customFormat="1" ht="337.5" customHeight="1">
      <c r="A45" s="109">
        <v>8</v>
      </c>
      <c r="B45" s="35">
        <v>24</v>
      </c>
      <c r="C45" s="36" t="s">
        <v>5</v>
      </c>
      <c r="D45" s="35" t="s">
        <v>94</v>
      </c>
      <c r="E45" s="35">
        <v>8512010</v>
      </c>
      <c r="F45" s="35">
        <v>1</v>
      </c>
      <c r="G45" s="35" t="s">
        <v>27</v>
      </c>
      <c r="H45" s="40" t="s">
        <v>129</v>
      </c>
      <c r="I45" s="40" t="s">
        <v>9</v>
      </c>
      <c r="J45" s="40">
        <v>287</v>
      </c>
      <c r="K45" s="40">
        <v>287</v>
      </c>
      <c r="L45" s="35" t="s">
        <v>6</v>
      </c>
      <c r="M45" s="40" t="s">
        <v>83</v>
      </c>
      <c r="N45" s="114" t="s">
        <v>178</v>
      </c>
      <c r="O45" s="114" t="s">
        <v>178</v>
      </c>
      <c r="P45" s="41"/>
      <c r="Q45" s="42"/>
      <c r="R45" s="35" t="s">
        <v>118</v>
      </c>
      <c r="S45" s="35" t="s">
        <v>119</v>
      </c>
      <c r="T45" s="91"/>
      <c r="U45" s="83"/>
      <c r="V45" s="83"/>
      <c r="W45" s="106">
        <v>58401000000</v>
      </c>
      <c r="X45" s="103" t="s">
        <v>73</v>
      </c>
      <c r="Y45" s="104">
        <v>42338</v>
      </c>
      <c r="Z45" s="104">
        <v>42370</v>
      </c>
      <c r="AA45" s="104">
        <v>42735</v>
      </c>
      <c r="AB45" s="103">
        <v>2016</v>
      </c>
      <c r="AC45" s="83"/>
      <c r="AD45" s="72"/>
    </row>
    <row r="46" spans="1:30" s="9" customFormat="1" ht="248.25" customHeight="1">
      <c r="A46" s="109">
        <v>4</v>
      </c>
      <c r="B46" s="35">
        <v>25</v>
      </c>
      <c r="C46" s="36" t="s">
        <v>5</v>
      </c>
      <c r="D46" s="35" t="s">
        <v>135</v>
      </c>
      <c r="E46" s="35">
        <v>6420019</v>
      </c>
      <c r="F46" s="35">
        <v>1</v>
      </c>
      <c r="G46" s="35" t="s">
        <v>28</v>
      </c>
      <c r="H46" s="40" t="s">
        <v>131</v>
      </c>
      <c r="I46" s="40" t="s">
        <v>9</v>
      </c>
      <c r="J46" s="40">
        <v>160</v>
      </c>
      <c r="K46" s="40">
        <v>160</v>
      </c>
      <c r="L46" s="35" t="s">
        <v>6</v>
      </c>
      <c r="M46" s="40" t="s">
        <v>83</v>
      </c>
      <c r="N46" s="114" t="s">
        <v>178</v>
      </c>
      <c r="O46" s="114" t="s">
        <v>178</v>
      </c>
      <c r="P46" s="41"/>
      <c r="Q46" s="42"/>
      <c r="R46" s="35" t="s">
        <v>102</v>
      </c>
      <c r="S46" s="35" t="s">
        <v>103</v>
      </c>
      <c r="T46" s="91"/>
      <c r="U46" s="83"/>
      <c r="V46" s="83"/>
      <c r="W46" s="124">
        <v>58401000000</v>
      </c>
      <c r="X46" s="122" t="s">
        <v>73</v>
      </c>
      <c r="Y46" s="104">
        <v>42338</v>
      </c>
      <c r="Z46" s="104">
        <v>42370</v>
      </c>
      <c r="AA46" s="104">
        <v>42735</v>
      </c>
      <c r="AB46" s="103">
        <v>2016</v>
      </c>
      <c r="AC46" s="83"/>
      <c r="AD46" s="72"/>
    </row>
    <row r="47" spans="1:30" s="9" customFormat="1" ht="278.25" customHeight="1">
      <c r="A47" s="109">
        <v>4</v>
      </c>
      <c r="B47" s="35">
        <v>26</v>
      </c>
      <c r="C47" s="36" t="s">
        <v>5</v>
      </c>
      <c r="D47" s="35">
        <v>72.2</v>
      </c>
      <c r="E47" s="35">
        <v>7260014</v>
      </c>
      <c r="F47" s="35">
        <v>1</v>
      </c>
      <c r="G47" s="35" t="s">
        <v>43</v>
      </c>
      <c r="H47" s="40" t="s">
        <v>131</v>
      </c>
      <c r="I47" s="40" t="s">
        <v>9</v>
      </c>
      <c r="J47" s="40">
        <v>921</v>
      </c>
      <c r="K47" s="40">
        <v>921</v>
      </c>
      <c r="L47" s="35" t="s">
        <v>6</v>
      </c>
      <c r="M47" s="40" t="s">
        <v>83</v>
      </c>
      <c r="N47" s="114" t="s">
        <v>234</v>
      </c>
      <c r="O47" s="114" t="s">
        <v>235</v>
      </c>
      <c r="P47" s="41"/>
      <c r="Q47" s="42"/>
      <c r="R47" s="35" t="s">
        <v>120</v>
      </c>
      <c r="S47" s="35" t="s">
        <v>121</v>
      </c>
      <c r="T47" s="92"/>
      <c r="U47" s="95"/>
      <c r="V47" s="95"/>
      <c r="W47" s="106">
        <v>58401000000</v>
      </c>
      <c r="X47" s="103" t="s">
        <v>73</v>
      </c>
      <c r="Y47" s="104">
        <v>42429</v>
      </c>
      <c r="Z47" s="104">
        <v>42430</v>
      </c>
      <c r="AA47" s="104">
        <v>42460</v>
      </c>
      <c r="AB47" s="103">
        <v>2016</v>
      </c>
      <c r="AC47" s="95"/>
      <c r="AD47" s="89"/>
    </row>
    <row r="48" spans="1:30" s="9" customFormat="1" ht="177" customHeight="1">
      <c r="A48" s="127">
        <v>8</v>
      </c>
      <c r="B48" s="35">
        <v>27</v>
      </c>
      <c r="C48" s="36" t="s">
        <v>5</v>
      </c>
      <c r="D48" s="46">
        <v>72.5</v>
      </c>
      <c r="E48" s="46">
        <v>7250000</v>
      </c>
      <c r="F48" s="35">
        <v>1</v>
      </c>
      <c r="G48" s="46" t="s">
        <v>29</v>
      </c>
      <c r="H48" s="22" t="s">
        <v>129</v>
      </c>
      <c r="I48" s="40" t="s">
        <v>9</v>
      </c>
      <c r="J48" s="22">
        <v>829</v>
      </c>
      <c r="K48" s="22">
        <v>978</v>
      </c>
      <c r="L48" s="46" t="s">
        <v>17</v>
      </c>
      <c r="M48" s="40" t="s">
        <v>83</v>
      </c>
      <c r="N48" s="114" t="s">
        <v>178</v>
      </c>
      <c r="O48" s="114" t="s">
        <v>179</v>
      </c>
      <c r="P48" s="47"/>
      <c r="Q48" s="48"/>
      <c r="R48" s="46" t="s">
        <v>138</v>
      </c>
      <c r="S48" s="46" t="s">
        <v>104</v>
      </c>
      <c r="T48" s="91"/>
      <c r="U48" s="83"/>
      <c r="V48" s="83"/>
      <c r="W48" s="121">
        <v>58401000000</v>
      </c>
      <c r="X48" s="122" t="s">
        <v>73</v>
      </c>
      <c r="Y48" s="104">
        <v>42369</v>
      </c>
      <c r="Z48" s="104">
        <v>42370</v>
      </c>
      <c r="AA48" s="104">
        <v>42735</v>
      </c>
      <c r="AB48" s="103">
        <v>2016</v>
      </c>
      <c r="AC48" s="83"/>
      <c r="AD48" s="72"/>
    </row>
    <row r="49" spans="1:30" s="9" customFormat="1" ht="345" customHeight="1">
      <c r="A49" s="109">
        <v>8</v>
      </c>
      <c r="B49" s="35">
        <v>28</v>
      </c>
      <c r="C49" s="35" t="s">
        <v>5</v>
      </c>
      <c r="D49" s="35" t="s">
        <v>144</v>
      </c>
      <c r="E49" s="35">
        <v>5510000</v>
      </c>
      <c r="F49" s="35">
        <v>1</v>
      </c>
      <c r="G49" s="35" t="s">
        <v>145</v>
      </c>
      <c r="H49" s="35" t="s">
        <v>146</v>
      </c>
      <c r="I49" s="35" t="s">
        <v>9</v>
      </c>
      <c r="J49" s="35">
        <v>150</v>
      </c>
      <c r="K49" s="35">
        <v>150</v>
      </c>
      <c r="L49" s="35" t="s">
        <v>24</v>
      </c>
      <c r="M49" s="40" t="s">
        <v>84</v>
      </c>
      <c r="N49" s="114" t="s">
        <v>253</v>
      </c>
      <c r="O49" s="114" t="s">
        <v>253</v>
      </c>
      <c r="P49" s="35" t="s">
        <v>171</v>
      </c>
      <c r="Q49" s="35" t="s">
        <v>147</v>
      </c>
      <c r="R49" s="35" t="s">
        <v>148</v>
      </c>
      <c r="S49" s="35" t="s">
        <v>172</v>
      </c>
      <c r="T49" s="83"/>
      <c r="U49" s="91"/>
      <c r="V49" s="83"/>
      <c r="W49" s="43">
        <v>58000000000</v>
      </c>
      <c r="X49" s="43" t="s">
        <v>85</v>
      </c>
      <c r="Y49" s="99">
        <v>42521</v>
      </c>
      <c r="Z49" s="125">
        <v>42522</v>
      </c>
      <c r="AA49" s="125">
        <v>42613</v>
      </c>
      <c r="AB49" s="103">
        <v>2016</v>
      </c>
      <c r="AC49" s="83"/>
      <c r="AD49" s="72"/>
    </row>
    <row r="50" spans="1:30" s="9" customFormat="1" ht="204" customHeight="1">
      <c r="A50" s="126">
        <v>8</v>
      </c>
      <c r="B50" s="35">
        <v>29</v>
      </c>
      <c r="C50" s="36" t="s">
        <v>5</v>
      </c>
      <c r="D50" s="43">
        <v>66.01</v>
      </c>
      <c r="E50" s="35">
        <v>6611000</v>
      </c>
      <c r="F50" s="35">
        <v>1</v>
      </c>
      <c r="G50" s="43" t="s">
        <v>152</v>
      </c>
      <c r="H50" s="40" t="s">
        <v>146</v>
      </c>
      <c r="I50" s="40" t="s">
        <v>9</v>
      </c>
      <c r="J50" s="40">
        <v>148</v>
      </c>
      <c r="K50" s="40">
        <v>148</v>
      </c>
      <c r="L50" s="35" t="s">
        <v>6</v>
      </c>
      <c r="M50" s="40" t="s">
        <v>83</v>
      </c>
      <c r="N50" s="154" t="s">
        <v>235</v>
      </c>
      <c r="O50" s="154" t="s">
        <v>235</v>
      </c>
      <c r="P50" s="44"/>
      <c r="Q50" s="45"/>
      <c r="R50" s="46" t="s">
        <v>153</v>
      </c>
      <c r="S50" s="35" t="s">
        <v>154</v>
      </c>
      <c r="T50" s="123"/>
      <c r="U50" s="123"/>
      <c r="V50" s="123"/>
      <c r="W50" s="43">
        <v>58401000000</v>
      </c>
      <c r="X50" s="106" t="s">
        <v>73</v>
      </c>
      <c r="Y50" s="99">
        <v>42460</v>
      </c>
      <c r="Z50" s="99">
        <v>42461</v>
      </c>
      <c r="AA50" s="99">
        <v>42825</v>
      </c>
      <c r="AB50" s="43" t="s">
        <v>180</v>
      </c>
      <c r="AC50" s="83"/>
      <c r="AD50" s="72"/>
    </row>
    <row r="51" spans="1:30" s="9" customFormat="1" ht="180" customHeight="1">
      <c r="A51" s="126">
        <v>8</v>
      </c>
      <c r="B51" s="35">
        <v>30</v>
      </c>
      <c r="C51" s="36" t="s">
        <v>5</v>
      </c>
      <c r="D51" s="35">
        <v>60.22</v>
      </c>
      <c r="E51" s="35">
        <v>3410123</v>
      </c>
      <c r="F51" s="35">
        <v>1</v>
      </c>
      <c r="G51" s="43" t="s">
        <v>183</v>
      </c>
      <c r="H51" s="40" t="s">
        <v>127</v>
      </c>
      <c r="I51" s="40" t="s">
        <v>9</v>
      </c>
      <c r="J51" s="36">
        <v>120</v>
      </c>
      <c r="K51" s="40">
        <v>120</v>
      </c>
      <c r="L51" s="35" t="s">
        <v>6</v>
      </c>
      <c r="M51" s="40" t="s">
        <v>83</v>
      </c>
      <c r="N51" s="114" t="s">
        <v>178</v>
      </c>
      <c r="O51" s="114" t="s">
        <v>179</v>
      </c>
      <c r="P51" s="44"/>
      <c r="Q51" s="149"/>
      <c r="R51" s="46" t="s">
        <v>210</v>
      </c>
      <c r="S51" s="46" t="s">
        <v>214</v>
      </c>
      <c r="T51" s="150"/>
      <c r="U51" s="150"/>
      <c r="V51" s="150"/>
      <c r="W51" s="43">
        <v>58401000000</v>
      </c>
      <c r="X51" s="106" t="s">
        <v>73</v>
      </c>
      <c r="Y51" s="99">
        <v>42369</v>
      </c>
      <c r="Z51" s="125">
        <v>42370</v>
      </c>
      <c r="AA51" s="104">
        <v>42735</v>
      </c>
      <c r="AB51" s="103">
        <v>2016</v>
      </c>
      <c r="AC51" s="83"/>
      <c r="AD51" s="72"/>
    </row>
    <row r="52" spans="1:30" s="9" customFormat="1" ht="222">
      <c r="A52" s="126">
        <v>8</v>
      </c>
      <c r="B52" s="35">
        <v>31</v>
      </c>
      <c r="C52" s="36" t="s">
        <v>5</v>
      </c>
      <c r="D52" s="35" t="s">
        <v>196</v>
      </c>
      <c r="E52" s="35">
        <v>7414080</v>
      </c>
      <c r="F52" s="35">
        <v>1</v>
      </c>
      <c r="G52" s="35" t="s">
        <v>226</v>
      </c>
      <c r="H52" s="40" t="s">
        <v>146</v>
      </c>
      <c r="I52" s="40" t="s">
        <v>9</v>
      </c>
      <c r="J52" s="40">
        <v>143.7</v>
      </c>
      <c r="K52" s="40">
        <v>169.6</v>
      </c>
      <c r="L52" s="35" t="s">
        <v>6</v>
      </c>
      <c r="M52" s="40" t="s">
        <v>83</v>
      </c>
      <c r="N52" s="114" t="s">
        <v>213</v>
      </c>
      <c r="O52" s="114" t="s">
        <v>213</v>
      </c>
      <c r="P52" s="44"/>
      <c r="Q52" s="45"/>
      <c r="R52" s="46" t="s">
        <v>211</v>
      </c>
      <c r="S52" s="35" t="s">
        <v>212</v>
      </c>
      <c r="T52" s="123"/>
      <c r="U52" s="123"/>
      <c r="V52" s="123"/>
      <c r="W52" s="43">
        <v>58401000000</v>
      </c>
      <c r="X52" s="106" t="s">
        <v>73</v>
      </c>
      <c r="Y52" s="104">
        <v>42643</v>
      </c>
      <c r="Z52" s="104">
        <v>42644</v>
      </c>
      <c r="AA52" s="104">
        <v>42735</v>
      </c>
      <c r="AB52" s="43" t="s">
        <v>180</v>
      </c>
      <c r="AC52" s="83"/>
      <c r="AD52" s="72"/>
    </row>
    <row r="53" spans="1:30" s="9" customFormat="1" ht="306.75" customHeight="1">
      <c r="A53" s="109">
        <v>8</v>
      </c>
      <c r="B53" s="35">
        <v>32</v>
      </c>
      <c r="C53" s="40" t="s">
        <v>5</v>
      </c>
      <c r="D53" s="35" t="s">
        <v>91</v>
      </c>
      <c r="E53" s="35">
        <v>6420000</v>
      </c>
      <c r="F53" s="35">
        <v>1</v>
      </c>
      <c r="G53" s="35" t="s">
        <v>42</v>
      </c>
      <c r="H53" s="40" t="s">
        <v>146</v>
      </c>
      <c r="I53" s="40" t="s">
        <v>9</v>
      </c>
      <c r="J53" s="36">
        <v>1020</v>
      </c>
      <c r="K53" s="40">
        <v>1203.6</v>
      </c>
      <c r="L53" s="35" t="s">
        <v>24</v>
      </c>
      <c r="M53" s="35" t="s">
        <v>11</v>
      </c>
      <c r="N53" s="114" t="s">
        <v>179</v>
      </c>
      <c r="O53" s="114" t="s">
        <v>179</v>
      </c>
      <c r="P53" s="35" t="s">
        <v>177</v>
      </c>
      <c r="Q53" s="34" t="s">
        <v>71</v>
      </c>
      <c r="R53" s="35" t="s">
        <v>175</v>
      </c>
      <c r="S53" s="35" t="s">
        <v>176</v>
      </c>
      <c r="T53" s="144"/>
      <c r="U53" s="144"/>
      <c r="V53" s="144"/>
      <c r="W53" s="35">
        <v>58000000000</v>
      </c>
      <c r="X53" s="35" t="s">
        <v>85</v>
      </c>
      <c r="Y53" s="104">
        <v>42369</v>
      </c>
      <c r="Z53" s="104">
        <v>42370</v>
      </c>
      <c r="AA53" s="104">
        <v>42735</v>
      </c>
      <c r="AB53" s="106">
        <v>2016</v>
      </c>
      <c r="AC53" s="83"/>
      <c r="AD53" s="72"/>
    </row>
    <row r="54" spans="1:30" s="9" customFormat="1" ht="243" customHeight="1" thickBot="1">
      <c r="A54" s="108">
        <v>8</v>
      </c>
      <c r="B54" s="35">
        <v>33</v>
      </c>
      <c r="C54" s="111" t="s">
        <v>5</v>
      </c>
      <c r="D54" s="34" t="s">
        <v>92</v>
      </c>
      <c r="E54" s="34">
        <v>6411000</v>
      </c>
      <c r="F54" s="34">
        <v>1</v>
      </c>
      <c r="G54" s="34" t="s">
        <v>30</v>
      </c>
      <c r="H54" s="40" t="s">
        <v>146</v>
      </c>
      <c r="I54" s="111" t="s">
        <v>9</v>
      </c>
      <c r="J54" s="36">
        <v>1704</v>
      </c>
      <c r="K54" s="36">
        <v>1704</v>
      </c>
      <c r="L54" s="34" t="s">
        <v>24</v>
      </c>
      <c r="M54" s="16" t="s">
        <v>31</v>
      </c>
      <c r="N54" s="114" t="s">
        <v>179</v>
      </c>
      <c r="O54" s="114" t="s">
        <v>179</v>
      </c>
      <c r="P54" s="35" t="s">
        <v>177</v>
      </c>
      <c r="Q54" s="34" t="s">
        <v>72</v>
      </c>
      <c r="R54" s="35" t="s">
        <v>173</v>
      </c>
      <c r="S54" s="35" t="s">
        <v>174</v>
      </c>
      <c r="T54" s="145"/>
      <c r="U54" s="145"/>
      <c r="V54" s="145"/>
      <c r="W54" s="136">
        <v>58000000000</v>
      </c>
      <c r="X54" s="136" t="s">
        <v>85</v>
      </c>
      <c r="Y54" s="148">
        <v>42369</v>
      </c>
      <c r="Z54" s="148">
        <v>42370</v>
      </c>
      <c r="AA54" s="148">
        <v>42735</v>
      </c>
      <c r="AB54" s="100">
        <v>2016</v>
      </c>
      <c r="AC54" s="84"/>
      <c r="AD54" s="85"/>
    </row>
    <row r="55" spans="1:30" s="8" customFormat="1" ht="63.75" thickBot="1">
      <c r="A55" s="75" t="s">
        <v>8</v>
      </c>
      <c r="B55" s="77"/>
      <c r="C55" s="77"/>
      <c r="D55" s="77"/>
      <c r="E55" s="77"/>
      <c r="F55" s="77"/>
      <c r="G55" s="77"/>
      <c r="H55" s="78"/>
      <c r="I55" s="30"/>
      <c r="J55" s="78">
        <f>SUM(J36:J54)</f>
        <v>12625.2</v>
      </c>
      <c r="K55" s="78">
        <f>SUM(K36:K54)</f>
        <v>13298.400000000001</v>
      </c>
      <c r="L55" s="79"/>
      <c r="M55" s="80"/>
      <c r="N55" s="81"/>
      <c r="O55" s="81"/>
      <c r="P55" s="81"/>
      <c r="Q55" s="80"/>
      <c r="R55" s="80"/>
      <c r="S55" s="77"/>
      <c r="T55" s="93"/>
      <c r="U55" s="96"/>
      <c r="V55" s="96"/>
      <c r="W55" s="134"/>
      <c r="X55" s="93"/>
      <c r="Y55" s="96"/>
      <c r="Z55" s="96"/>
      <c r="AA55" s="96"/>
      <c r="AB55" s="96"/>
      <c r="AC55" s="98"/>
      <c r="AD55" s="69"/>
    </row>
    <row r="56" spans="1:30" ht="33" thickBot="1">
      <c r="A56" s="185" t="s">
        <v>46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187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2"/>
    </row>
    <row r="57" spans="1:30" s="9" customFormat="1" ht="211.5" customHeight="1">
      <c r="A57" s="108">
        <v>8</v>
      </c>
      <c r="B57" s="34">
        <v>34</v>
      </c>
      <c r="C57" s="36" t="s">
        <v>5</v>
      </c>
      <c r="D57" s="34">
        <v>21.12</v>
      </c>
      <c r="E57" s="34">
        <v>2101030</v>
      </c>
      <c r="F57" s="34">
        <v>1</v>
      </c>
      <c r="G57" s="34" t="s">
        <v>32</v>
      </c>
      <c r="H57" s="36" t="s">
        <v>128</v>
      </c>
      <c r="I57" s="112" t="s">
        <v>9</v>
      </c>
      <c r="J57" s="36">
        <v>1378</v>
      </c>
      <c r="K57" s="36">
        <v>1626</v>
      </c>
      <c r="L57" s="34" t="s">
        <v>6</v>
      </c>
      <c r="M57" s="40" t="s">
        <v>83</v>
      </c>
      <c r="N57" s="154" t="s">
        <v>178</v>
      </c>
      <c r="O57" s="154" t="s">
        <v>178</v>
      </c>
      <c r="P57" s="37"/>
      <c r="Q57" s="39"/>
      <c r="R57" s="25" t="s">
        <v>107</v>
      </c>
      <c r="S57" s="25" t="s">
        <v>108</v>
      </c>
      <c r="T57" s="143">
        <v>778</v>
      </c>
      <c r="U57" s="143" t="s">
        <v>142</v>
      </c>
      <c r="V57" s="172">
        <v>8159</v>
      </c>
      <c r="W57" s="101">
        <v>58401000000</v>
      </c>
      <c r="X57" s="103" t="s">
        <v>73</v>
      </c>
      <c r="Y57" s="104">
        <v>42338</v>
      </c>
      <c r="Z57" s="104">
        <v>42370</v>
      </c>
      <c r="AA57" s="104">
        <v>42735</v>
      </c>
      <c r="AB57" s="103">
        <v>2016</v>
      </c>
      <c r="AC57" s="97"/>
      <c r="AD57" s="74"/>
    </row>
    <row r="58" spans="1:30" s="9" customFormat="1" ht="213" customHeight="1">
      <c r="A58" s="109">
        <v>8</v>
      </c>
      <c r="B58" s="35">
        <v>35</v>
      </c>
      <c r="C58" s="36" t="s">
        <v>5</v>
      </c>
      <c r="D58" s="35">
        <v>21.12</v>
      </c>
      <c r="E58" s="35">
        <v>2219010</v>
      </c>
      <c r="F58" s="35">
        <v>1</v>
      </c>
      <c r="G58" s="35" t="s">
        <v>33</v>
      </c>
      <c r="H58" s="40" t="s">
        <v>128</v>
      </c>
      <c r="I58" s="40" t="s">
        <v>9</v>
      </c>
      <c r="J58" s="40">
        <v>300</v>
      </c>
      <c r="K58" s="40">
        <v>354</v>
      </c>
      <c r="L58" s="35" t="s">
        <v>6</v>
      </c>
      <c r="M58" s="40" t="s">
        <v>83</v>
      </c>
      <c r="N58" s="154" t="s">
        <v>178</v>
      </c>
      <c r="O58" s="154" t="s">
        <v>178</v>
      </c>
      <c r="P58" s="41"/>
      <c r="Q58" s="42"/>
      <c r="R58" s="35" t="s">
        <v>109</v>
      </c>
      <c r="S58" s="35" t="s">
        <v>110</v>
      </c>
      <c r="T58" s="139"/>
      <c r="U58" s="139"/>
      <c r="V58" s="83"/>
      <c r="W58" s="106">
        <v>58401000000</v>
      </c>
      <c r="X58" s="103" t="s">
        <v>73</v>
      </c>
      <c r="Y58" s="104">
        <v>42338</v>
      </c>
      <c r="Z58" s="104">
        <v>42370</v>
      </c>
      <c r="AA58" s="104">
        <v>42735</v>
      </c>
      <c r="AB58" s="103">
        <v>2016</v>
      </c>
      <c r="AC58" s="83"/>
      <c r="AD58" s="72"/>
    </row>
    <row r="59" spans="1:30" s="9" customFormat="1" ht="211.5" customHeight="1">
      <c r="A59" s="109">
        <v>8</v>
      </c>
      <c r="B59" s="35">
        <v>36</v>
      </c>
      <c r="C59" s="36" t="s">
        <v>5</v>
      </c>
      <c r="D59" s="35" t="s">
        <v>143</v>
      </c>
      <c r="E59" s="35">
        <v>2109020</v>
      </c>
      <c r="F59" s="35">
        <v>1</v>
      </c>
      <c r="G59" s="35" t="s">
        <v>34</v>
      </c>
      <c r="H59" s="40" t="s">
        <v>128</v>
      </c>
      <c r="I59" s="40" t="s">
        <v>9</v>
      </c>
      <c r="J59" s="40">
        <v>250</v>
      </c>
      <c r="K59" s="40">
        <v>295</v>
      </c>
      <c r="L59" s="35" t="s">
        <v>6</v>
      </c>
      <c r="M59" s="40" t="s">
        <v>83</v>
      </c>
      <c r="N59" s="154" t="s">
        <v>178</v>
      </c>
      <c r="O59" s="154" t="s">
        <v>178</v>
      </c>
      <c r="P59" s="41"/>
      <c r="Q59" s="42"/>
      <c r="R59" s="35" t="s">
        <v>141</v>
      </c>
      <c r="S59" s="35" t="s">
        <v>111</v>
      </c>
      <c r="T59" s="95"/>
      <c r="U59" s="95"/>
      <c r="V59" s="95"/>
      <c r="W59" s="106">
        <v>58401000000</v>
      </c>
      <c r="X59" s="103" t="s">
        <v>73</v>
      </c>
      <c r="Y59" s="104">
        <v>42338</v>
      </c>
      <c r="Z59" s="104">
        <v>42370</v>
      </c>
      <c r="AA59" s="104">
        <v>42735</v>
      </c>
      <c r="AB59" s="103">
        <v>2016</v>
      </c>
      <c r="AC59" s="95"/>
      <c r="AD59" s="89"/>
    </row>
    <row r="60" spans="1:30" s="9" customFormat="1" ht="219" customHeight="1">
      <c r="A60" s="109">
        <v>8</v>
      </c>
      <c r="B60" s="35">
        <v>37</v>
      </c>
      <c r="C60" s="36" t="s">
        <v>5</v>
      </c>
      <c r="D60" s="35">
        <v>18.21</v>
      </c>
      <c r="E60" s="35">
        <v>1816000</v>
      </c>
      <c r="F60" s="35">
        <v>1</v>
      </c>
      <c r="G60" s="35" t="s">
        <v>35</v>
      </c>
      <c r="H60" s="40" t="s">
        <v>128</v>
      </c>
      <c r="I60" s="40" t="s">
        <v>9</v>
      </c>
      <c r="J60" s="40">
        <v>777</v>
      </c>
      <c r="K60" s="40">
        <v>916.9</v>
      </c>
      <c r="L60" s="35" t="s">
        <v>17</v>
      </c>
      <c r="M60" s="40" t="s">
        <v>83</v>
      </c>
      <c r="N60" s="154" t="s">
        <v>178</v>
      </c>
      <c r="O60" s="154" t="s">
        <v>179</v>
      </c>
      <c r="P60" s="41"/>
      <c r="Q60" s="42"/>
      <c r="R60" s="35" t="s">
        <v>113</v>
      </c>
      <c r="S60" s="35" t="s">
        <v>111</v>
      </c>
      <c r="T60" s="123"/>
      <c r="U60" s="123"/>
      <c r="V60" s="123"/>
      <c r="W60" s="106">
        <v>58401000000</v>
      </c>
      <c r="X60" s="103" t="s">
        <v>73</v>
      </c>
      <c r="Y60" s="104">
        <v>42369</v>
      </c>
      <c r="Z60" s="104">
        <v>42370</v>
      </c>
      <c r="AA60" s="104">
        <v>42735</v>
      </c>
      <c r="AB60" s="103">
        <v>2016</v>
      </c>
      <c r="AC60" s="83"/>
      <c r="AD60" s="72"/>
    </row>
    <row r="61" spans="1:30" s="9" customFormat="1" ht="208.5" customHeight="1">
      <c r="A61" s="109">
        <v>8</v>
      </c>
      <c r="B61" s="35">
        <v>38</v>
      </c>
      <c r="C61" s="36" t="s">
        <v>5</v>
      </c>
      <c r="D61" s="35">
        <v>19.3</v>
      </c>
      <c r="E61" s="35">
        <v>1920000</v>
      </c>
      <c r="F61" s="35">
        <v>1</v>
      </c>
      <c r="G61" s="35" t="s">
        <v>36</v>
      </c>
      <c r="H61" s="40" t="s">
        <v>128</v>
      </c>
      <c r="I61" s="40" t="s">
        <v>9</v>
      </c>
      <c r="J61" s="40">
        <v>349.3</v>
      </c>
      <c r="K61" s="40">
        <v>412.2</v>
      </c>
      <c r="L61" s="35" t="s">
        <v>17</v>
      </c>
      <c r="M61" s="40" t="s">
        <v>83</v>
      </c>
      <c r="N61" s="154" t="s">
        <v>178</v>
      </c>
      <c r="O61" s="154" t="s">
        <v>179</v>
      </c>
      <c r="P61" s="41"/>
      <c r="Q61" s="42"/>
      <c r="R61" s="35" t="s">
        <v>112</v>
      </c>
      <c r="S61" s="35" t="s">
        <v>111</v>
      </c>
      <c r="T61" s="115">
        <v>715</v>
      </c>
      <c r="U61" s="115" t="s">
        <v>124</v>
      </c>
      <c r="V61" s="115">
        <v>396</v>
      </c>
      <c r="W61" s="106">
        <v>58401000000</v>
      </c>
      <c r="X61" s="103" t="s">
        <v>73</v>
      </c>
      <c r="Y61" s="104">
        <v>42369</v>
      </c>
      <c r="Z61" s="104">
        <v>42370</v>
      </c>
      <c r="AA61" s="104">
        <v>42735</v>
      </c>
      <c r="AB61" s="103">
        <v>2016</v>
      </c>
      <c r="AC61" s="95"/>
      <c r="AD61" s="89"/>
    </row>
    <row r="62" spans="1:30" s="142" customFormat="1" ht="409.5">
      <c r="A62" s="127">
        <v>4</v>
      </c>
      <c r="B62" s="35">
        <v>39</v>
      </c>
      <c r="C62" s="36" t="s">
        <v>5</v>
      </c>
      <c r="D62" s="154" t="s">
        <v>185</v>
      </c>
      <c r="E62" s="46">
        <v>3020000</v>
      </c>
      <c r="F62" s="46">
        <v>1</v>
      </c>
      <c r="G62" s="35" t="s">
        <v>230</v>
      </c>
      <c r="H62" s="22" t="s">
        <v>128</v>
      </c>
      <c r="I62" s="40" t="s">
        <v>9</v>
      </c>
      <c r="J62" s="22">
        <v>448</v>
      </c>
      <c r="K62" s="22">
        <v>528.6</v>
      </c>
      <c r="L62" s="46" t="s">
        <v>6</v>
      </c>
      <c r="M62" s="40" t="s">
        <v>83</v>
      </c>
      <c r="N62" s="154" t="s">
        <v>244</v>
      </c>
      <c r="O62" s="154" t="s">
        <v>244</v>
      </c>
      <c r="P62" s="47"/>
      <c r="Q62" s="48"/>
      <c r="R62" s="35" t="s">
        <v>186</v>
      </c>
      <c r="S62" s="46" t="s">
        <v>125</v>
      </c>
      <c r="T62" s="123"/>
      <c r="U62" s="123"/>
      <c r="V62" s="123"/>
      <c r="W62" s="124">
        <v>58401000000</v>
      </c>
      <c r="X62" s="122" t="s">
        <v>73</v>
      </c>
      <c r="Y62" s="104">
        <v>42490</v>
      </c>
      <c r="Z62" s="104">
        <v>42491</v>
      </c>
      <c r="AA62" s="104">
        <v>42510</v>
      </c>
      <c r="AB62" s="103">
        <v>2016</v>
      </c>
      <c r="AC62" s="123"/>
      <c r="AD62" s="141"/>
    </row>
    <row r="63" spans="1:30" s="142" customFormat="1" ht="242.25" customHeight="1">
      <c r="A63" s="127">
        <v>4</v>
      </c>
      <c r="B63" s="35">
        <v>40</v>
      </c>
      <c r="C63" s="36" t="s">
        <v>5</v>
      </c>
      <c r="D63" s="154" t="s">
        <v>185</v>
      </c>
      <c r="E63" s="46">
        <v>3020040</v>
      </c>
      <c r="F63" s="46">
        <v>1</v>
      </c>
      <c r="G63" s="35" t="s">
        <v>229</v>
      </c>
      <c r="H63" s="22" t="s">
        <v>128</v>
      </c>
      <c r="I63" s="40" t="s">
        <v>9</v>
      </c>
      <c r="J63" s="22">
        <v>121</v>
      </c>
      <c r="K63" s="22">
        <v>142.8</v>
      </c>
      <c r="L63" s="46" t="s">
        <v>6</v>
      </c>
      <c r="M63" s="40" t="s">
        <v>83</v>
      </c>
      <c r="N63" s="154" t="s">
        <v>178</v>
      </c>
      <c r="O63" s="154" t="s">
        <v>178</v>
      </c>
      <c r="P63" s="47"/>
      <c r="Q63" s="48"/>
      <c r="R63" s="35" t="s">
        <v>187</v>
      </c>
      <c r="S63" s="46" t="s">
        <v>125</v>
      </c>
      <c r="T63" s="123"/>
      <c r="U63" s="123"/>
      <c r="V63" s="123"/>
      <c r="W63" s="124">
        <v>58401000000</v>
      </c>
      <c r="X63" s="122" t="s">
        <v>73</v>
      </c>
      <c r="Y63" s="104">
        <v>42338</v>
      </c>
      <c r="Z63" s="104">
        <v>42370</v>
      </c>
      <c r="AA63" s="104">
        <v>42420</v>
      </c>
      <c r="AB63" s="103">
        <v>2016</v>
      </c>
      <c r="AC63" s="123"/>
      <c r="AD63" s="141"/>
    </row>
    <row r="64" spans="1:30" s="142" customFormat="1" ht="222">
      <c r="A64" s="127">
        <v>4</v>
      </c>
      <c r="B64" s="35">
        <v>41</v>
      </c>
      <c r="C64" s="36" t="s">
        <v>5</v>
      </c>
      <c r="D64" s="154" t="s">
        <v>188</v>
      </c>
      <c r="E64" s="46">
        <v>3020000</v>
      </c>
      <c r="F64" s="46">
        <v>1</v>
      </c>
      <c r="G64" s="35" t="s">
        <v>228</v>
      </c>
      <c r="H64" s="22" t="s">
        <v>128</v>
      </c>
      <c r="I64" s="40" t="s">
        <v>9</v>
      </c>
      <c r="J64" s="22">
        <v>396</v>
      </c>
      <c r="K64" s="22">
        <v>467.3</v>
      </c>
      <c r="L64" s="46" t="s">
        <v>6</v>
      </c>
      <c r="M64" s="40" t="s">
        <v>83</v>
      </c>
      <c r="N64" s="154" t="s">
        <v>181</v>
      </c>
      <c r="O64" s="154" t="s">
        <v>181</v>
      </c>
      <c r="P64" s="47"/>
      <c r="Q64" s="48"/>
      <c r="R64" s="35" t="s">
        <v>189</v>
      </c>
      <c r="S64" s="46" t="s">
        <v>125</v>
      </c>
      <c r="T64" s="123"/>
      <c r="U64" s="123"/>
      <c r="V64" s="123"/>
      <c r="W64" s="124">
        <v>58401000000</v>
      </c>
      <c r="X64" s="122" t="s">
        <v>73</v>
      </c>
      <c r="Y64" s="104">
        <v>42429</v>
      </c>
      <c r="Z64" s="104">
        <v>42430</v>
      </c>
      <c r="AA64" s="104">
        <v>42449</v>
      </c>
      <c r="AB64" s="103">
        <v>2016</v>
      </c>
      <c r="AC64" s="123"/>
      <c r="AD64" s="141"/>
    </row>
    <row r="65" spans="1:30" s="142" customFormat="1" ht="245.25" customHeight="1">
      <c r="A65" s="127">
        <v>4</v>
      </c>
      <c r="B65" s="35">
        <v>42</v>
      </c>
      <c r="C65" s="36" t="s">
        <v>5</v>
      </c>
      <c r="D65" s="46" t="s">
        <v>134</v>
      </c>
      <c r="E65" s="46">
        <v>5110460</v>
      </c>
      <c r="F65" s="46">
        <v>1</v>
      </c>
      <c r="G65" s="155" t="s">
        <v>227</v>
      </c>
      <c r="H65" s="22" t="s">
        <v>128</v>
      </c>
      <c r="I65" s="40" t="s">
        <v>254</v>
      </c>
      <c r="J65" s="22">
        <v>192.6</v>
      </c>
      <c r="K65" s="22">
        <v>227.3</v>
      </c>
      <c r="L65" s="46" t="s">
        <v>6</v>
      </c>
      <c r="M65" s="40" t="s">
        <v>83</v>
      </c>
      <c r="N65" s="154" t="s">
        <v>178</v>
      </c>
      <c r="O65" s="154" t="s">
        <v>178</v>
      </c>
      <c r="P65" s="47"/>
      <c r="Q65" s="48"/>
      <c r="R65" s="155" t="s">
        <v>237</v>
      </c>
      <c r="S65" s="46" t="s">
        <v>125</v>
      </c>
      <c r="T65" s="123"/>
      <c r="U65" s="123"/>
      <c r="V65" s="123"/>
      <c r="W65" s="124">
        <v>58401000000</v>
      </c>
      <c r="X65" s="122" t="s">
        <v>73</v>
      </c>
      <c r="Y65" s="104">
        <v>42338</v>
      </c>
      <c r="Z65" s="104">
        <v>42370</v>
      </c>
      <c r="AA65" s="104">
        <v>42420</v>
      </c>
      <c r="AB65" s="103">
        <v>2016</v>
      </c>
      <c r="AC65" s="123"/>
      <c r="AD65" s="141"/>
    </row>
    <row r="66" spans="1:30" s="142" customFormat="1" ht="190.5">
      <c r="A66" s="127">
        <v>4</v>
      </c>
      <c r="B66" s="35">
        <v>43</v>
      </c>
      <c r="C66" s="40" t="s">
        <v>5</v>
      </c>
      <c r="D66" s="35" t="s">
        <v>134</v>
      </c>
      <c r="E66" s="35">
        <v>5110460</v>
      </c>
      <c r="F66" s="35">
        <v>1</v>
      </c>
      <c r="G66" s="35" t="s">
        <v>231</v>
      </c>
      <c r="H66" s="40" t="s">
        <v>128</v>
      </c>
      <c r="I66" s="40" t="s">
        <v>239</v>
      </c>
      <c r="J66" s="40">
        <v>275.1</v>
      </c>
      <c r="K66" s="40">
        <v>324.6</v>
      </c>
      <c r="L66" s="35" t="s">
        <v>6</v>
      </c>
      <c r="M66" s="40" t="s">
        <v>83</v>
      </c>
      <c r="N66" s="154" t="s">
        <v>255</v>
      </c>
      <c r="O66" s="154" t="s">
        <v>255</v>
      </c>
      <c r="P66" s="41"/>
      <c r="Q66" s="42"/>
      <c r="R66" s="35" t="s">
        <v>190</v>
      </c>
      <c r="S66" s="35" t="s">
        <v>191</v>
      </c>
      <c r="T66" s="139">
        <v>796</v>
      </c>
      <c r="U66" s="139" t="s">
        <v>123</v>
      </c>
      <c r="V66" s="139">
        <v>8</v>
      </c>
      <c r="W66" s="122">
        <v>58401000000</v>
      </c>
      <c r="X66" s="122" t="s">
        <v>73</v>
      </c>
      <c r="Y66" s="104">
        <v>42613</v>
      </c>
      <c r="Z66" s="104">
        <v>42614</v>
      </c>
      <c r="AA66" s="104">
        <v>42633</v>
      </c>
      <c r="AB66" s="103">
        <v>2016</v>
      </c>
      <c r="AC66" s="123"/>
      <c r="AD66" s="141"/>
    </row>
    <row r="67" spans="1:30" s="142" customFormat="1" ht="209.25" customHeight="1" thickBot="1">
      <c r="A67" s="109">
        <v>8</v>
      </c>
      <c r="B67" s="35">
        <v>44</v>
      </c>
      <c r="C67" s="35" t="s">
        <v>5</v>
      </c>
      <c r="D67" s="35" t="s">
        <v>149</v>
      </c>
      <c r="E67" s="35">
        <v>5132220</v>
      </c>
      <c r="F67" s="35">
        <v>1</v>
      </c>
      <c r="G67" s="35" t="s">
        <v>150</v>
      </c>
      <c r="H67" s="40" t="s">
        <v>128</v>
      </c>
      <c r="I67" s="35" t="s">
        <v>9</v>
      </c>
      <c r="J67" s="40">
        <v>105.4</v>
      </c>
      <c r="K67" s="40">
        <v>124.4</v>
      </c>
      <c r="L67" s="35" t="s">
        <v>6</v>
      </c>
      <c r="M67" s="40" t="s">
        <v>83</v>
      </c>
      <c r="N67" s="154" t="s">
        <v>235</v>
      </c>
      <c r="O67" s="154" t="s">
        <v>235</v>
      </c>
      <c r="P67" s="41"/>
      <c r="Q67" s="42"/>
      <c r="R67" s="35" t="s">
        <v>151</v>
      </c>
      <c r="S67" s="35" t="s">
        <v>111</v>
      </c>
      <c r="T67" s="139">
        <v>796</v>
      </c>
      <c r="U67" s="140" t="s">
        <v>123</v>
      </c>
      <c r="V67" s="139">
        <v>46</v>
      </c>
      <c r="W67" s="35">
        <v>58000000000</v>
      </c>
      <c r="X67" s="35" t="s">
        <v>85</v>
      </c>
      <c r="Y67" s="99">
        <v>42460</v>
      </c>
      <c r="Z67" s="99">
        <v>42461</v>
      </c>
      <c r="AA67" s="99">
        <v>42490</v>
      </c>
      <c r="AB67" s="124">
        <v>2016</v>
      </c>
      <c r="AC67" s="123"/>
      <c r="AD67" s="141"/>
    </row>
    <row r="68" spans="1:30" s="8" customFormat="1" ht="63.75" thickBot="1">
      <c r="A68" s="23" t="s">
        <v>8</v>
      </c>
      <c r="B68" s="21"/>
      <c r="C68" s="19"/>
      <c r="D68" s="19"/>
      <c r="E68" s="19"/>
      <c r="F68" s="19"/>
      <c r="G68" s="19"/>
      <c r="H68" s="26"/>
      <c r="I68" s="26"/>
      <c r="J68" s="26">
        <f>SUM(J57:J67)</f>
        <v>4592.400000000001</v>
      </c>
      <c r="K68" s="26">
        <f>SUM(K57:K67)</f>
        <v>5419.1</v>
      </c>
      <c r="L68" s="20"/>
      <c r="M68" s="24"/>
      <c r="N68" s="27"/>
      <c r="O68" s="27"/>
      <c r="P68" s="27"/>
      <c r="Q68" s="24"/>
      <c r="R68" s="24"/>
      <c r="S68" s="21"/>
      <c r="T68" s="71"/>
      <c r="U68" s="71"/>
      <c r="V68" s="71"/>
      <c r="W68" s="133"/>
      <c r="X68" s="71"/>
      <c r="Y68" s="71"/>
      <c r="Z68" s="71"/>
      <c r="AA68" s="71"/>
      <c r="AB68" s="71"/>
      <c r="AC68" s="71"/>
      <c r="AD68" s="86"/>
    </row>
    <row r="69" spans="1:30" s="8" customFormat="1" ht="191.25" thickBot="1">
      <c r="A69" s="15" t="s">
        <v>161</v>
      </c>
      <c r="B69" s="13"/>
      <c r="C69" s="14"/>
      <c r="D69" s="14"/>
      <c r="E69" s="14"/>
      <c r="F69" s="14"/>
      <c r="G69" s="14"/>
      <c r="H69" s="49"/>
      <c r="I69" s="49"/>
      <c r="J69" s="49">
        <f>SUM(J68,J55,J33,J20)</f>
        <v>36903.4</v>
      </c>
      <c r="K69" s="49">
        <f>SUM(K68,K55,K33,K20)</f>
        <v>41836.3</v>
      </c>
      <c r="L69" s="16"/>
      <c r="M69" s="18"/>
      <c r="N69" s="14"/>
      <c r="O69" s="14"/>
      <c r="P69" s="14"/>
      <c r="Q69" s="14"/>
      <c r="R69" s="14"/>
      <c r="S69" s="14"/>
      <c r="T69" s="98"/>
      <c r="U69" s="98"/>
      <c r="V69" s="98"/>
      <c r="W69" s="135"/>
      <c r="X69" s="98"/>
      <c r="Y69" s="98"/>
      <c r="Z69" s="98"/>
      <c r="AA69" s="98"/>
      <c r="AB69" s="98"/>
      <c r="AC69" s="98"/>
      <c r="AD69" s="69"/>
    </row>
  </sheetData>
  <mergeCells count="37">
    <mergeCell ref="A35:AD35"/>
    <mergeCell ref="A56:AD56"/>
    <mergeCell ref="AD11:AD13"/>
    <mergeCell ref="C12:C13"/>
    <mergeCell ref="M12:M13"/>
    <mergeCell ref="N12:N13"/>
    <mergeCell ref="O12:O13"/>
    <mergeCell ref="P12:P13"/>
    <mergeCell ref="R12:R13"/>
    <mergeCell ref="S12:S13"/>
    <mergeCell ref="A9:AD9"/>
    <mergeCell ref="P11:Q11"/>
    <mergeCell ref="R11:AA11"/>
    <mergeCell ref="AB11:AB13"/>
    <mergeCell ref="AC11:AC13"/>
    <mergeCell ref="V12:V13"/>
    <mergeCell ref="W12:X12"/>
    <mergeCell ref="Y12:Y13"/>
    <mergeCell ref="Z12:Z13"/>
    <mergeCell ref="AA12:AA13"/>
    <mergeCell ref="T12:U12"/>
    <mergeCell ref="F11:F13"/>
    <mergeCell ref="G11:G13"/>
    <mergeCell ref="H11:H13"/>
    <mergeCell ref="I11:I13"/>
    <mergeCell ref="Q12:Q13"/>
    <mergeCell ref="J11:K12"/>
    <mergeCell ref="L11:L13"/>
    <mergeCell ref="M11:O11"/>
    <mergeCell ref="A11:A13"/>
    <mergeCell ref="B11:B13"/>
    <mergeCell ref="D11:D13"/>
    <mergeCell ref="E11:E13"/>
    <mergeCell ref="A16:AD16"/>
    <mergeCell ref="A21:AD21"/>
    <mergeCell ref="A15:AD15"/>
    <mergeCell ref="A34:AD34"/>
  </mergeCells>
  <printOptions/>
  <pageMargins left="0.28" right="0.17" top="0.17" bottom="0.19" header="0.22" footer="0.24"/>
  <pageSetup fitToHeight="5" fitToWidth="1" horizontalDpi="600" verticalDpi="600" orientation="landscape" paperSize="8" scale="30" r:id="rId1"/>
  <rowBreaks count="1" manualBreakCount="1">
    <brk id="5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view="pageBreakPreview" zoomScale="40" zoomScaleNormal="40" zoomScaleSheetLayoutView="40" workbookViewId="0" topLeftCell="A13">
      <selection activeCell="J17" sqref="J17"/>
    </sheetView>
  </sheetViews>
  <sheetFormatPr defaultColWidth="9.140625" defaultRowHeight="12.75"/>
  <cols>
    <col min="1" max="1" width="14.8515625" style="2" customWidth="1"/>
    <col min="2" max="2" width="11.7109375" style="12" customWidth="1"/>
    <col min="3" max="4" width="18.00390625" style="2" customWidth="1"/>
    <col min="5" max="5" width="20.140625" style="2" customWidth="1"/>
    <col min="6" max="6" width="19.8515625" style="2" customWidth="1"/>
    <col min="7" max="7" width="15.57421875" style="2" customWidth="1"/>
    <col min="8" max="8" width="27.7109375" style="2" customWidth="1"/>
    <col min="9" max="9" width="18.140625" style="2" customWidth="1"/>
    <col min="10" max="10" width="18.57421875" style="2" customWidth="1"/>
    <col min="11" max="11" width="20.421875" style="2" customWidth="1"/>
    <col min="12" max="12" width="32.7109375" style="2" customWidth="1"/>
    <col min="13" max="13" width="22.8515625" style="2" customWidth="1"/>
    <col min="14" max="14" width="32.28125" style="2" customWidth="1"/>
    <col min="15" max="15" width="14.28125" style="2" customWidth="1"/>
    <col min="16" max="16" width="15.7109375" style="2" customWidth="1"/>
    <col min="17" max="17" width="19.7109375" style="2" customWidth="1"/>
    <col min="18" max="18" width="30.57421875" style="2" customWidth="1"/>
    <col min="19" max="19" width="26.00390625" style="2" customWidth="1"/>
    <col min="20" max="20" width="27.00390625" style="2" customWidth="1"/>
    <col min="21" max="22" width="25.28125" style="2" customWidth="1"/>
    <col min="23" max="16384" width="9.140625" style="2" customWidth="1"/>
  </cols>
  <sheetData>
    <row r="1" spans="1:19" s="4" customFormat="1" ht="30">
      <c r="A1" s="50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s="4" customFormat="1" ht="30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39.75">
      <c r="A3" s="53"/>
      <c r="B3" s="54"/>
      <c r="C3" s="55"/>
      <c r="D3" s="55"/>
      <c r="E3" s="55"/>
      <c r="F3" s="55"/>
      <c r="G3" s="56"/>
      <c r="H3" s="55"/>
      <c r="I3" s="55"/>
      <c r="J3" s="55"/>
      <c r="K3" s="55"/>
      <c r="L3" s="55"/>
      <c r="M3" s="57"/>
      <c r="N3" s="57"/>
      <c r="O3" s="57"/>
      <c r="P3" s="57"/>
      <c r="Q3" s="57"/>
      <c r="R3" s="57"/>
      <c r="S3" s="57"/>
    </row>
    <row r="4" spans="1:30" s="7" customFormat="1" ht="45">
      <c r="A4" s="209" t="s">
        <v>182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</row>
    <row r="5" spans="1:19" ht="29.25" customHeight="1" thickBot="1">
      <c r="A5" s="6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3" s="64" customFormat="1" ht="130.5" customHeight="1">
      <c r="A6" s="231" t="s">
        <v>47</v>
      </c>
      <c r="B6" s="223" t="s">
        <v>0</v>
      </c>
      <c r="C6" s="223" t="s">
        <v>48</v>
      </c>
      <c r="D6" s="223"/>
      <c r="E6" s="223" t="s">
        <v>49</v>
      </c>
      <c r="F6" s="223" t="s">
        <v>50</v>
      </c>
      <c r="G6" s="223" t="s">
        <v>2</v>
      </c>
      <c r="H6" s="223" t="s">
        <v>4</v>
      </c>
      <c r="I6" s="223" t="s">
        <v>51</v>
      </c>
      <c r="J6" s="223"/>
      <c r="K6" s="223" t="s">
        <v>1</v>
      </c>
      <c r="L6" s="224" t="s">
        <v>56</v>
      </c>
      <c r="M6" s="223" t="s">
        <v>52</v>
      </c>
      <c r="N6" s="223"/>
      <c r="O6" s="223"/>
      <c r="P6" s="223"/>
      <c r="Q6" s="223"/>
      <c r="R6" s="223"/>
      <c r="S6" s="223"/>
      <c r="T6" s="223"/>
      <c r="U6" s="223"/>
      <c r="V6" s="223"/>
      <c r="W6" s="234" t="s">
        <v>53</v>
      </c>
    </row>
    <row r="7" spans="1:23" s="64" customFormat="1" ht="32.25" customHeight="1">
      <c r="A7" s="232"/>
      <c r="B7" s="221"/>
      <c r="C7" s="221" t="s">
        <v>54</v>
      </c>
      <c r="D7" s="221" t="s">
        <v>55</v>
      </c>
      <c r="E7" s="221"/>
      <c r="F7" s="221"/>
      <c r="G7" s="221"/>
      <c r="H7" s="221"/>
      <c r="I7" s="221"/>
      <c r="J7" s="221"/>
      <c r="K7" s="221"/>
      <c r="L7" s="225"/>
      <c r="M7" s="221" t="s">
        <v>57</v>
      </c>
      <c r="N7" s="221" t="s">
        <v>58</v>
      </c>
      <c r="O7" s="221" t="s">
        <v>59</v>
      </c>
      <c r="P7" s="221"/>
      <c r="Q7" s="221" t="s">
        <v>60</v>
      </c>
      <c r="R7" s="221" t="s">
        <v>61</v>
      </c>
      <c r="S7" s="221"/>
      <c r="T7" s="227" t="s">
        <v>162</v>
      </c>
      <c r="U7" s="221" t="s">
        <v>159</v>
      </c>
      <c r="V7" s="229" t="s">
        <v>160</v>
      </c>
      <c r="W7" s="235"/>
    </row>
    <row r="8" spans="1:23" s="64" customFormat="1" ht="129.75" thickBot="1">
      <c r="A8" s="233"/>
      <c r="B8" s="222"/>
      <c r="C8" s="222"/>
      <c r="D8" s="222"/>
      <c r="E8" s="222"/>
      <c r="F8" s="222"/>
      <c r="G8" s="222"/>
      <c r="H8" s="222"/>
      <c r="I8" s="65" t="s">
        <v>62</v>
      </c>
      <c r="J8" s="65" t="s">
        <v>63</v>
      </c>
      <c r="K8" s="222"/>
      <c r="L8" s="226"/>
      <c r="M8" s="222"/>
      <c r="N8" s="222"/>
      <c r="O8" s="65" t="s">
        <v>64</v>
      </c>
      <c r="P8" s="65" t="s">
        <v>65</v>
      </c>
      <c r="Q8" s="222"/>
      <c r="R8" s="65" t="s">
        <v>66</v>
      </c>
      <c r="S8" s="65" t="s">
        <v>67</v>
      </c>
      <c r="T8" s="228"/>
      <c r="U8" s="222"/>
      <c r="V8" s="230"/>
      <c r="W8" s="236"/>
    </row>
    <row r="9" spans="1:23" s="64" customFormat="1" ht="33" thickBot="1">
      <c r="A9" s="66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8">
        <v>23</v>
      </c>
    </row>
    <row r="10" spans="1:23" s="8" customFormat="1" ht="33" thickBo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187"/>
      <c r="V10" s="187"/>
      <c r="W10" s="188"/>
    </row>
    <row r="11" spans="1:23" s="9" customFormat="1" ht="190.5">
      <c r="A11" s="116">
        <v>8</v>
      </c>
      <c r="B11" s="117">
        <v>1</v>
      </c>
      <c r="C11" s="112" t="s">
        <v>5</v>
      </c>
      <c r="D11" s="112" t="s">
        <v>5</v>
      </c>
      <c r="E11" s="25" t="s">
        <v>90</v>
      </c>
      <c r="F11" s="25">
        <v>7010020</v>
      </c>
      <c r="G11" s="25">
        <v>1</v>
      </c>
      <c r="H11" s="25" t="s">
        <v>37</v>
      </c>
      <c r="I11" s="112">
        <v>1496</v>
      </c>
      <c r="J11" s="112">
        <v>1765.3</v>
      </c>
      <c r="K11" s="25" t="s">
        <v>24</v>
      </c>
      <c r="L11" s="25" t="s">
        <v>232</v>
      </c>
      <c r="M11" s="25" t="s">
        <v>22</v>
      </c>
      <c r="N11" s="118"/>
      <c r="O11" s="119"/>
      <c r="P11" s="118"/>
      <c r="Q11" s="120"/>
      <c r="R11" s="25">
        <v>58401000000</v>
      </c>
      <c r="S11" s="25" t="s">
        <v>73</v>
      </c>
      <c r="T11" s="102">
        <v>42643</v>
      </c>
      <c r="U11" s="102">
        <v>42644</v>
      </c>
      <c r="V11" s="102">
        <v>43008</v>
      </c>
      <c r="W11" s="82"/>
    </row>
    <row r="12" spans="1:23" s="9" customFormat="1" ht="190.5">
      <c r="A12" s="109">
        <v>8</v>
      </c>
      <c r="B12" s="110">
        <v>2</v>
      </c>
      <c r="C12" s="40" t="s">
        <v>5</v>
      </c>
      <c r="D12" s="40" t="s">
        <v>5</v>
      </c>
      <c r="E12" s="35" t="s">
        <v>90</v>
      </c>
      <c r="F12" s="34">
        <v>7010020</v>
      </c>
      <c r="G12" s="35">
        <v>1</v>
      </c>
      <c r="H12" s="35" t="s">
        <v>38</v>
      </c>
      <c r="I12" s="40">
        <v>2675.4</v>
      </c>
      <c r="J12" s="40">
        <v>3157</v>
      </c>
      <c r="K12" s="35" t="s">
        <v>24</v>
      </c>
      <c r="L12" s="35" t="s">
        <v>68</v>
      </c>
      <c r="M12" s="35" t="s">
        <v>22</v>
      </c>
      <c r="N12" s="41"/>
      <c r="O12" s="38"/>
      <c r="P12" s="41"/>
      <c r="Q12" s="42"/>
      <c r="R12" s="35">
        <v>58206000000</v>
      </c>
      <c r="S12" s="35" t="s">
        <v>87</v>
      </c>
      <c r="T12" s="99">
        <v>42369</v>
      </c>
      <c r="U12" s="99">
        <v>42370</v>
      </c>
      <c r="V12" s="99">
        <v>42735</v>
      </c>
      <c r="W12" s="72"/>
    </row>
    <row r="13" spans="1:23" s="9" customFormat="1" ht="318">
      <c r="A13" s="109">
        <v>8</v>
      </c>
      <c r="B13" s="110">
        <v>3</v>
      </c>
      <c r="C13" s="40" t="s">
        <v>5</v>
      </c>
      <c r="D13" s="40" t="s">
        <v>5</v>
      </c>
      <c r="E13" s="35" t="s">
        <v>90</v>
      </c>
      <c r="F13" s="34">
        <v>7010020</v>
      </c>
      <c r="G13" s="35">
        <v>1</v>
      </c>
      <c r="H13" s="35" t="s">
        <v>192</v>
      </c>
      <c r="I13" s="40">
        <v>960.6</v>
      </c>
      <c r="J13" s="40">
        <v>1133.6</v>
      </c>
      <c r="K13" s="35" t="s">
        <v>24</v>
      </c>
      <c r="L13" s="35" t="s">
        <v>233</v>
      </c>
      <c r="M13" s="35" t="s">
        <v>22</v>
      </c>
      <c r="N13" s="41"/>
      <c r="O13" s="38"/>
      <c r="P13" s="41"/>
      <c r="Q13" s="42"/>
      <c r="R13" s="35" t="s">
        <v>193</v>
      </c>
      <c r="S13" s="35" t="s">
        <v>194</v>
      </c>
      <c r="T13" s="99">
        <v>42369</v>
      </c>
      <c r="U13" s="99">
        <v>42370</v>
      </c>
      <c r="V13" s="99">
        <v>42735</v>
      </c>
      <c r="W13" s="72"/>
    </row>
    <row r="14" spans="1:23" s="9" customFormat="1" ht="190.5">
      <c r="A14" s="109">
        <v>8</v>
      </c>
      <c r="B14" s="110">
        <v>4</v>
      </c>
      <c r="C14" s="40" t="s">
        <v>5</v>
      </c>
      <c r="D14" s="40" t="s">
        <v>5</v>
      </c>
      <c r="E14" s="35" t="s">
        <v>132</v>
      </c>
      <c r="F14" s="35">
        <v>4010000</v>
      </c>
      <c r="G14" s="35">
        <v>1</v>
      </c>
      <c r="H14" s="35" t="s">
        <v>39</v>
      </c>
      <c r="I14" s="40">
        <v>3555</v>
      </c>
      <c r="J14" s="40">
        <v>4194.9</v>
      </c>
      <c r="K14" s="35" t="s">
        <v>24</v>
      </c>
      <c r="L14" s="35" t="s">
        <v>69</v>
      </c>
      <c r="M14" s="35" t="s">
        <v>40</v>
      </c>
      <c r="N14" s="41"/>
      <c r="O14" s="38"/>
      <c r="P14" s="41"/>
      <c r="Q14" s="42"/>
      <c r="R14" s="35">
        <v>58000000000</v>
      </c>
      <c r="S14" s="35" t="s">
        <v>85</v>
      </c>
      <c r="T14" s="99">
        <v>42369</v>
      </c>
      <c r="U14" s="99">
        <v>42370</v>
      </c>
      <c r="V14" s="99">
        <v>42735</v>
      </c>
      <c r="W14" s="72"/>
    </row>
    <row r="15" spans="1:23" s="9" customFormat="1" ht="255" thickBot="1">
      <c r="A15" s="109">
        <v>8</v>
      </c>
      <c r="B15" s="110">
        <v>5</v>
      </c>
      <c r="C15" s="111" t="s">
        <v>5</v>
      </c>
      <c r="D15" s="40" t="s">
        <v>5</v>
      </c>
      <c r="E15" s="35" t="s">
        <v>126</v>
      </c>
      <c r="F15" s="35">
        <v>4030000</v>
      </c>
      <c r="G15" s="35">
        <v>1</v>
      </c>
      <c r="H15" s="35" t="s">
        <v>41</v>
      </c>
      <c r="I15" s="40">
        <v>130</v>
      </c>
      <c r="J15" s="40">
        <v>130</v>
      </c>
      <c r="K15" s="35" t="s">
        <v>24</v>
      </c>
      <c r="L15" s="35" t="s">
        <v>70</v>
      </c>
      <c r="M15" s="35" t="s">
        <v>11</v>
      </c>
      <c r="N15" s="41"/>
      <c r="O15" s="38"/>
      <c r="P15" s="41"/>
      <c r="Q15" s="42"/>
      <c r="R15" s="35">
        <v>58204000000</v>
      </c>
      <c r="S15" s="35" t="s">
        <v>88</v>
      </c>
      <c r="T15" s="99">
        <v>42369</v>
      </c>
      <c r="U15" s="99">
        <v>42370</v>
      </c>
      <c r="V15" s="99">
        <v>42735</v>
      </c>
      <c r="W15" s="146"/>
    </row>
    <row r="16" spans="1:23" s="8" customFormat="1" ht="33" thickBot="1">
      <c r="A16" s="23" t="s">
        <v>8</v>
      </c>
      <c r="B16" s="21"/>
      <c r="C16" s="14"/>
      <c r="D16" s="19"/>
      <c r="E16" s="19"/>
      <c r="F16" s="19"/>
      <c r="G16" s="19"/>
      <c r="H16" s="60"/>
      <c r="I16" s="60">
        <f>SUM(I11:I15)</f>
        <v>8817</v>
      </c>
      <c r="J16" s="60">
        <f>SUM(J11:J15)</f>
        <v>10380.8</v>
      </c>
      <c r="K16" s="20"/>
      <c r="L16" s="20"/>
      <c r="M16" s="27"/>
      <c r="N16" s="19"/>
      <c r="O16" s="19"/>
      <c r="P16" s="19"/>
      <c r="Q16" s="19"/>
      <c r="R16" s="19"/>
      <c r="S16" s="19"/>
      <c r="T16" s="70"/>
      <c r="U16" s="70"/>
      <c r="V16" s="71"/>
      <c r="W16" s="69"/>
    </row>
    <row r="17" spans="1:23" s="8" customFormat="1" ht="159" thickBot="1">
      <c r="A17" s="15" t="s">
        <v>161</v>
      </c>
      <c r="B17" s="13"/>
      <c r="C17" s="14"/>
      <c r="D17" s="14"/>
      <c r="E17" s="14"/>
      <c r="F17" s="14"/>
      <c r="G17" s="14"/>
      <c r="H17" s="49"/>
      <c r="I17" s="49">
        <v>45720.4</v>
      </c>
      <c r="J17" s="49">
        <v>52217.1</v>
      </c>
      <c r="K17" s="16"/>
      <c r="L17" s="16"/>
      <c r="M17" s="18"/>
      <c r="N17" s="14"/>
      <c r="O17" s="14"/>
      <c r="P17" s="14"/>
      <c r="Q17" s="14"/>
      <c r="R17" s="14"/>
      <c r="S17" s="14"/>
      <c r="T17" s="70"/>
      <c r="U17" s="71"/>
      <c r="V17" s="70"/>
      <c r="W17" s="69"/>
    </row>
  </sheetData>
  <mergeCells count="24">
    <mergeCell ref="A10:W10"/>
    <mergeCell ref="R7:S7"/>
    <mergeCell ref="T7:T8"/>
    <mergeCell ref="U7:U8"/>
    <mergeCell ref="V7:V8"/>
    <mergeCell ref="K6:K8"/>
    <mergeCell ref="M6:V6"/>
    <mergeCell ref="A6:A8"/>
    <mergeCell ref="B6:B8"/>
    <mergeCell ref="W6:W8"/>
    <mergeCell ref="F6:F8"/>
    <mergeCell ref="G6:G8"/>
    <mergeCell ref="C7:C8"/>
    <mergeCell ref="D7:D8"/>
    <mergeCell ref="A4:AD4"/>
    <mergeCell ref="Q7:Q8"/>
    <mergeCell ref="I6:J7"/>
    <mergeCell ref="O7:P7"/>
    <mergeCell ref="M7:M8"/>
    <mergeCell ref="N7:N8"/>
    <mergeCell ref="L6:L8"/>
    <mergeCell ref="C6:D6"/>
    <mergeCell ref="H6:H8"/>
    <mergeCell ref="E6:E8"/>
  </mergeCells>
  <printOptions/>
  <pageMargins left="0.2" right="0.19" top="0.23" bottom="0.28" header="0.17" footer="0.18"/>
  <pageSetup fitToHeight="2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enuser</cp:lastModifiedBy>
  <cp:lastPrinted>2016-03-14T10:00:05Z</cp:lastPrinted>
  <dcterms:created xsi:type="dcterms:W3CDTF">1996-10-08T23:32:33Z</dcterms:created>
  <dcterms:modified xsi:type="dcterms:W3CDTF">2016-04-11T06:21:43Z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