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0"/>
  </bookViews>
  <sheets>
    <sheet name="ПЗ" sheetId="1" r:id="rId1"/>
  </sheets>
  <definedNames>
    <definedName name="_xlnm.Print_Area" localSheetId="0">'ПЗ'!$A$1:$AD$28</definedName>
  </definedNames>
  <calcPr fullCalcOnLoad="1"/>
</workbook>
</file>

<file path=xl/sharedStrings.xml><?xml version="1.0" encoding="utf-8"?>
<sst xmlns="http://schemas.openxmlformats.org/spreadsheetml/2006/main" count="84" uniqueCount="67">
  <si>
    <t>Номер закупки</t>
  </si>
  <si>
    <t>Планируемый способ закупки</t>
  </si>
  <si>
    <t>Номер лота</t>
  </si>
  <si>
    <t>Источник финансирования</t>
  </si>
  <si>
    <t>Наименование лота</t>
  </si>
  <si>
    <t>ОАО "Псковэнергоагент"</t>
  </si>
  <si>
    <t>Итого</t>
  </si>
  <si>
    <t>Себестоимость</t>
  </si>
  <si>
    <t>Код вида деятельности</t>
  </si>
  <si>
    <t>Код по ОКВЭД</t>
  </si>
  <si>
    <t>Код по ОКДП</t>
  </si>
  <si>
    <t>Условия договора</t>
  </si>
  <si>
    <t>Примечание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</si>
  <si>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</si>
  <si>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</si>
  <si>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</si>
  <si>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</si>
  <si>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</si>
  <si>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</si>
  <si>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без НДС</t>
  </si>
  <si>
    <t>с НДС</t>
  </si>
  <si>
    <t>Код по ОКЕИ</t>
  </si>
  <si>
    <t>наименование</t>
  </si>
  <si>
    <t>Код по ОКАТО</t>
  </si>
  <si>
    <t>Предприятие-потребитель продукции</t>
  </si>
  <si>
    <t>Вид закупаемой продукции</t>
  </si>
  <si>
    <t>Планируемая начальная (предельная) цена лота по извещению/уведомлению, тыс. руб.</t>
  </si>
  <si>
    <t>Сведения о конкурентной процедуре</t>
  </si>
  <si>
    <t>Сведения о закупке у ЕИ</t>
  </si>
  <si>
    <t>Год под обеспечение потребности которого планируется данная закупка</t>
  </si>
  <si>
    <t>Дополнительная информация по закупке</t>
  </si>
  <si>
    <t>Юридическое лицо</t>
  </si>
  <si>
    <t>Вид закупки (электронная/неэлектронная)</t>
  </si>
  <si>
    <t>Плановая дата официального объявления о начале процедур</t>
  </si>
  <si>
    <t>Плановая дата подведения итогов по закупочной процедуре</t>
  </si>
  <si>
    <t>Основание для проведения закупки у ЕИ (Положение, дата утверждения, пункт положения)</t>
  </si>
  <si>
    <t>Плановая дата заключения договора</t>
  </si>
  <si>
    <t>Плановая дата начала поставки товаров, выполнения работ, услуг</t>
  </si>
  <si>
    <t>Плановая дата окончания поставки товаров, выполнения работ, услуг</t>
  </si>
  <si>
    <t>Председатель ЦЗО__________________ И.В. Семенов</t>
  </si>
  <si>
    <t>Итого по Плану закупок</t>
  </si>
  <si>
    <t xml:space="preserve">Утверждено решением ЦЗО, протокол №           от           .         .2017г. </t>
  </si>
  <si>
    <t xml:space="preserve">Корректировка Плана закупок ОАО "Псковэнергоагент" на 2017 год.  </t>
  </si>
  <si>
    <t>80.20.10</t>
  </si>
  <si>
    <t>Капитальный ремонт охранно-пожарной сигнализации</t>
  </si>
  <si>
    <t>Услуга</t>
  </si>
  <si>
    <t>Открытый запрос цен</t>
  </si>
  <si>
    <t>электронная</t>
  </si>
  <si>
    <t>февраль 2017</t>
  </si>
  <si>
    <t>капитальный ремонт ОПС в административных зданиях: г. Невель, г. Остров, г. Дно, п. Локня</t>
  </si>
  <si>
    <t>г. Псков</t>
  </si>
  <si>
    <t>апрель 2017</t>
  </si>
  <si>
    <t>Выполнение работ по разработке проектной документации на капитальный ремонт охранно-пожарной сигнализации</t>
  </si>
  <si>
    <t>разработка проектной документации на капитальный ремонт ОПС в административных зданиях: г. Невель, г. Остров, г. Дно, п. Локня</t>
  </si>
  <si>
    <t>МТРиО</t>
  </si>
  <si>
    <t>Приобретение номерных пломб</t>
  </si>
  <si>
    <t>поставка номерных пломб, установленного образца</t>
  </si>
  <si>
    <t>размеры в соответствии с техническим заданием</t>
  </si>
  <si>
    <t>шт.</t>
  </si>
  <si>
    <t>1. ЭНЕРГОРЕМОНТНОЕ ПРОИЗВОДСТВО</t>
  </si>
  <si>
    <t>1.1. Материалы</t>
  </si>
  <si>
    <t>2. ЭКСПЛУАТАЦИОННАЯ ДЕЯТЕЛЬНОСТЬ</t>
  </si>
  <si>
    <t>2.1. Услуги</t>
  </si>
  <si>
    <t>22.29.2</t>
  </si>
  <si>
    <t>22.29.29.000</t>
  </si>
  <si>
    <t>наличие свидетельства СРО, опыт работы не менее 3 лет</t>
  </si>
  <si>
    <t>наличие лицензии на осуществление деятельности от министерства РФ по дела ГО и ЧС и ликвидации последствий стихийных бедствий , опыт работы не менее 3 лет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</si>
</sst>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[$€-2]\ ###,000_);[Red]\([$€-2]\ ###,000\)"/>
    <numFmt numFmtId="180" formatCode="[$-419]mmmm;@"/>
    <numFmt numFmtId="181" formatCode="[$-419]mmmm\ yyyy;@"/>
  </numFmts>
  <fonts count="51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8"/>
      <name val="Times New Roman"/>
      <family val="1"/>
    </font>
    <font>
      <sz val="18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32"/>
      <name val="Times New Roman"/>
      <family val="1"/>
    </font>
    <font>
      <b/>
      <sz val="32"/>
      <name val="Arial"/>
      <family val="0"/>
    </font>
    <font>
      <sz val="32"/>
      <name val="Arial"/>
      <family val="0"/>
    </font>
    <font>
      <b/>
      <sz val="36"/>
      <name val="Times New Roman"/>
      <family val="1"/>
    </font>
    <font>
      <sz val="10"/>
      <name val="Arial Cyr"/>
      <family val="0"/>
    </font>
    <font>
      <sz val="3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/>
    </xf>
    <xf numFmtId="1" fontId="9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7" xfId="53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8" fillId="0" borderId="14" xfId="53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" fontId="9" fillId="0" borderId="18" xfId="53" applyNumberFormat="1" applyFont="1" applyFill="1" applyBorder="1" applyAlignment="1" applyProtection="1">
      <alignment horizontal="center" vertical="center" wrapText="1"/>
      <protection locked="0"/>
    </xf>
    <xf numFmtId="1" fontId="9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14" fontId="7" fillId="0" borderId="2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 wrapText="1"/>
    </xf>
    <xf numFmtId="177" fontId="7" fillId="34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9" fillId="0" borderId="17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9" fillId="0" borderId="31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2" xfId="53" applyNumberFormat="1" applyFont="1" applyFill="1" applyBorder="1" applyAlignment="1" applyProtection="1">
      <alignment horizontal="center" vertical="center" wrapText="1"/>
      <protection locked="0"/>
    </xf>
    <xf numFmtId="181" fontId="9" fillId="0" borderId="32" xfId="53" applyNumberFormat="1" applyFont="1" applyFill="1" applyBorder="1" applyAlignment="1" applyProtection="1">
      <alignment horizontal="center" vertical="center" wrapText="1"/>
      <protection locked="0"/>
    </xf>
    <xf numFmtId="181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4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9" fillId="0" borderId="35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36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37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38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9" fillId="0" borderId="39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40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32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180" fontId="9" fillId="0" borderId="32" xfId="53" applyNumberFormat="1" applyFont="1" applyFill="1" applyBorder="1" applyAlignment="1" applyProtection="1">
      <alignment horizontal="center" vertical="center" wrapText="1"/>
      <protection locked="0"/>
    </xf>
    <xf numFmtId="180" fontId="9" fillId="0" borderId="10" xfId="5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ительный аппарат МРСК Центра и Приволжь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view="pageBreakPreview" zoomScale="35" zoomScaleNormal="40" zoomScaleSheetLayoutView="35" zoomScalePageLayoutView="0" workbookViewId="0" topLeftCell="A13">
      <selection activeCell="X22" sqref="X22"/>
    </sheetView>
  </sheetViews>
  <sheetFormatPr defaultColWidth="9.140625" defaultRowHeight="12.75"/>
  <cols>
    <col min="1" max="1" width="14.7109375" style="2" customWidth="1"/>
    <col min="2" max="2" width="11.7109375" style="12" customWidth="1"/>
    <col min="3" max="3" width="18.7109375" style="2" customWidth="1"/>
    <col min="4" max="4" width="19.28125" style="2" customWidth="1"/>
    <col min="5" max="5" width="20.140625" style="2" customWidth="1"/>
    <col min="6" max="6" width="15.7109375" style="2" customWidth="1"/>
    <col min="7" max="7" width="41.7109375" style="2" customWidth="1"/>
    <col min="8" max="8" width="19.28125" style="2" customWidth="1"/>
    <col min="9" max="9" width="22.28125" style="2" customWidth="1"/>
    <col min="10" max="11" width="19.00390625" style="2" customWidth="1"/>
    <col min="12" max="12" width="25.421875" style="2" customWidth="1"/>
    <col min="13" max="13" width="28.140625" style="2" customWidth="1"/>
    <col min="14" max="15" width="19.57421875" style="2" customWidth="1"/>
    <col min="16" max="16" width="36.28125" style="2" customWidth="1"/>
    <col min="17" max="17" width="19.140625" style="2" customWidth="1"/>
    <col min="18" max="18" width="46.00390625" style="2" customWidth="1"/>
    <col min="19" max="19" width="53.57421875" style="2" customWidth="1"/>
    <col min="20" max="20" width="14.7109375" style="2" customWidth="1"/>
    <col min="21" max="21" width="15.8515625" style="2" customWidth="1"/>
    <col min="22" max="22" width="16.8515625" style="2" customWidth="1"/>
    <col min="23" max="23" width="29.8515625" style="33" customWidth="1"/>
    <col min="24" max="24" width="25.57421875" style="2" customWidth="1"/>
    <col min="25" max="25" width="24.8515625" style="2" customWidth="1"/>
    <col min="26" max="26" width="26.7109375" style="2" customWidth="1"/>
    <col min="27" max="27" width="25.8515625" style="2" customWidth="1"/>
    <col min="28" max="28" width="16.57421875" style="2" customWidth="1"/>
    <col min="29" max="29" width="11.7109375" style="2" customWidth="1"/>
    <col min="30" max="16384" width="9.140625" style="2" customWidth="1"/>
  </cols>
  <sheetData>
    <row r="1" spans="1:23" s="4" customFormat="1" ht="30">
      <c r="A1" s="3"/>
      <c r="B1" s="10"/>
      <c r="W1" s="31"/>
    </row>
    <row r="3" spans="1:23" s="7" customFormat="1" ht="39.75">
      <c r="A3" s="5" t="s">
        <v>41</v>
      </c>
      <c r="B3" s="11"/>
      <c r="C3" s="6"/>
      <c r="D3" s="6"/>
      <c r="E3" s="6"/>
      <c r="F3" s="6"/>
      <c r="G3" s="6"/>
      <c r="H3" s="6"/>
      <c r="I3" s="6"/>
      <c r="J3" s="6"/>
      <c r="K3" s="6"/>
      <c r="L3" s="6"/>
      <c r="W3" s="32"/>
    </row>
    <row r="4" spans="1:23" s="7" customFormat="1" ht="39.75">
      <c r="A4" s="5"/>
      <c r="B4" s="11"/>
      <c r="C4" s="6"/>
      <c r="D4" s="6"/>
      <c r="E4" s="6"/>
      <c r="F4" s="6"/>
      <c r="G4" s="6"/>
      <c r="H4" s="6"/>
      <c r="I4" s="6"/>
      <c r="J4" s="6"/>
      <c r="K4" s="6"/>
      <c r="L4" s="6"/>
      <c r="W4" s="32"/>
    </row>
    <row r="5" spans="1:23" s="7" customFormat="1" ht="39.75">
      <c r="A5" s="5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W5" s="32"/>
    </row>
    <row r="6" spans="1:23" s="7" customFormat="1" ht="39.75">
      <c r="A6" s="5" t="s">
        <v>39</v>
      </c>
      <c r="B6" s="11"/>
      <c r="C6" s="6"/>
      <c r="D6" s="6"/>
      <c r="E6" s="6"/>
      <c r="F6" s="6"/>
      <c r="G6" s="6"/>
      <c r="H6" s="6"/>
      <c r="I6" s="6"/>
      <c r="J6" s="6"/>
      <c r="K6" s="6"/>
      <c r="L6" s="6"/>
      <c r="W6" s="32"/>
    </row>
    <row r="7" spans="1:23" s="7" customFormat="1" ht="39.75">
      <c r="A7" s="5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W7" s="32"/>
    </row>
    <row r="8" spans="1:23" s="7" customFormat="1" ht="39.75">
      <c r="A8" s="5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W8" s="32"/>
    </row>
    <row r="9" spans="1:30" s="7" customFormat="1" ht="45">
      <c r="A9" s="78" t="s">
        <v>42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ht="29.25" customHeight="1" thickBot="1">
      <c r="A10" s="1"/>
    </row>
    <row r="11" spans="1:30" s="25" customFormat="1" ht="198" customHeight="1">
      <c r="A11" s="89" t="s">
        <v>8</v>
      </c>
      <c r="B11" s="83" t="s">
        <v>0</v>
      </c>
      <c r="C11" s="29" t="s">
        <v>24</v>
      </c>
      <c r="D11" s="83" t="s">
        <v>9</v>
      </c>
      <c r="E11" s="83" t="s">
        <v>10</v>
      </c>
      <c r="F11" s="83" t="s">
        <v>2</v>
      </c>
      <c r="G11" s="83" t="s">
        <v>4</v>
      </c>
      <c r="H11" s="83" t="s">
        <v>25</v>
      </c>
      <c r="I11" s="83" t="s">
        <v>3</v>
      </c>
      <c r="J11" s="99" t="s">
        <v>26</v>
      </c>
      <c r="K11" s="100"/>
      <c r="L11" s="83" t="s">
        <v>1</v>
      </c>
      <c r="M11" s="80" t="s">
        <v>27</v>
      </c>
      <c r="N11" s="82"/>
      <c r="O11" s="81"/>
      <c r="P11" s="80" t="s">
        <v>28</v>
      </c>
      <c r="Q11" s="81"/>
      <c r="R11" s="80" t="s">
        <v>11</v>
      </c>
      <c r="S11" s="82"/>
      <c r="T11" s="82"/>
      <c r="U11" s="82"/>
      <c r="V11" s="82"/>
      <c r="W11" s="82"/>
      <c r="X11" s="82"/>
      <c r="Y11" s="82"/>
      <c r="Z11" s="82"/>
      <c r="AA11" s="81"/>
      <c r="AB11" s="83" t="s">
        <v>29</v>
      </c>
      <c r="AC11" s="83" t="s">
        <v>30</v>
      </c>
      <c r="AD11" s="107" t="s">
        <v>12</v>
      </c>
    </row>
    <row r="12" spans="1:30" s="25" customFormat="1" ht="168" customHeight="1">
      <c r="A12" s="90"/>
      <c r="B12" s="84"/>
      <c r="C12" s="92" t="s">
        <v>31</v>
      </c>
      <c r="D12" s="84"/>
      <c r="E12" s="84"/>
      <c r="F12" s="84"/>
      <c r="G12" s="84"/>
      <c r="H12" s="84"/>
      <c r="I12" s="84"/>
      <c r="J12" s="101"/>
      <c r="K12" s="102"/>
      <c r="L12" s="84"/>
      <c r="M12" s="92" t="s">
        <v>32</v>
      </c>
      <c r="N12" s="93" t="s">
        <v>33</v>
      </c>
      <c r="O12" s="93" t="s">
        <v>34</v>
      </c>
      <c r="P12" s="92" t="s">
        <v>35</v>
      </c>
      <c r="Q12" s="92" t="s">
        <v>13</v>
      </c>
      <c r="R12" s="92" t="s">
        <v>14</v>
      </c>
      <c r="S12" s="92" t="s">
        <v>15</v>
      </c>
      <c r="T12" s="95" t="s">
        <v>16</v>
      </c>
      <c r="U12" s="96"/>
      <c r="V12" s="92" t="s">
        <v>17</v>
      </c>
      <c r="W12" s="95" t="s">
        <v>18</v>
      </c>
      <c r="X12" s="96"/>
      <c r="Y12" s="110" t="s">
        <v>36</v>
      </c>
      <c r="Z12" s="92" t="s">
        <v>37</v>
      </c>
      <c r="AA12" s="112" t="s">
        <v>38</v>
      </c>
      <c r="AB12" s="84"/>
      <c r="AC12" s="84"/>
      <c r="AD12" s="108"/>
    </row>
    <row r="13" spans="1:30" s="25" customFormat="1" ht="246" customHeight="1" thickBot="1">
      <c r="A13" s="91"/>
      <c r="B13" s="85"/>
      <c r="C13" s="85"/>
      <c r="D13" s="85"/>
      <c r="E13" s="85"/>
      <c r="F13" s="85"/>
      <c r="G13" s="85"/>
      <c r="H13" s="85"/>
      <c r="I13" s="85"/>
      <c r="J13" s="26" t="s">
        <v>19</v>
      </c>
      <c r="K13" s="26" t="s">
        <v>20</v>
      </c>
      <c r="L13" s="85"/>
      <c r="M13" s="85"/>
      <c r="N13" s="94"/>
      <c r="O13" s="94"/>
      <c r="P13" s="85"/>
      <c r="Q13" s="85"/>
      <c r="R13" s="85"/>
      <c r="S13" s="85"/>
      <c r="T13" s="26" t="s">
        <v>21</v>
      </c>
      <c r="U13" s="26" t="s">
        <v>22</v>
      </c>
      <c r="V13" s="85"/>
      <c r="W13" s="34" t="s">
        <v>23</v>
      </c>
      <c r="X13" s="26" t="s">
        <v>22</v>
      </c>
      <c r="Y13" s="111"/>
      <c r="Z13" s="85"/>
      <c r="AA13" s="113"/>
      <c r="AB13" s="85"/>
      <c r="AC13" s="85"/>
      <c r="AD13" s="109"/>
    </row>
    <row r="14" spans="1:30" s="25" customFormat="1" ht="33" thickBot="1">
      <c r="A14" s="37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28">
        <v>20</v>
      </c>
      <c r="U14" s="28">
        <v>21</v>
      </c>
      <c r="V14" s="28">
        <v>22</v>
      </c>
      <c r="W14" s="35">
        <v>23</v>
      </c>
      <c r="X14" s="28">
        <v>24</v>
      </c>
      <c r="Y14" s="28">
        <v>25</v>
      </c>
      <c r="Z14" s="28">
        <v>26</v>
      </c>
      <c r="AA14" s="28">
        <v>27</v>
      </c>
      <c r="AB14" s="28">
        <v>28</v>
      </c>
      <c r="AC14" s="28">
        <v>29</v>
      </c>
      <c r="AD14" s="38">
        <v>30</v>
      </c>
    </row>
    <row r="15" spans="1:30" s="8" customFormat="1" ht="33" thickBot="1">
      <c r="A15" s="86" t="s">
        <v>59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8"/>
    </row>
    <row r="16" spans="1:30" ht="33" thickBot="1">
      <c r="A16" s="103" t="s">
        <v>60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</row>
    <row r="17" spans="1:30" s="61" customFormat="1" ht="127.5" thickBot="1">
      <c r="A17" s="44">
        <v>3</v>
      </c>
      <c r="B17" s="45">
        <v>36</v>
      </c>
      <c r="C17" s="48" t="s">
        <v>5</v>
      </c>
      <c r="D17" s="76" t="s">
        <v>63</v>
      </c>
      <c r="E17" s="76" t="s">
        <v>64</v>
      </c>
      <c r="F17" s="45">
        <v>1</v>
      </c>
      <c r="G17" s="45" t="s">
        <v>55</v>
      </c>
      <c r="H17" s="48" t="s">
        <v>54</v>
      </c>
      <c r="I17" s="45" t="s">
        <v>7</v>
      </c>
      <c r="J17" s="48">
        <v>114</v>
      </c>
      <c r="K17" s="48">
        <v>134.5</v>
      </c>
      <c r="L17" s="19" t="s">
        <v>46</v>
      </c>
      <c r="M17" s="19" t="s">
        <v>47</v>
      </c>
      <c r="N17" s="67" t="s">
        <v>48</v>
      </c>
      <c r="O17" s="67" t="s">
        <v>48</v>
      </c>
      <c r="P17" s="68"/>
      <c r="Q17" s="69"/>
      <c r="R17" s="19" t="s">
        <v>56</v>
      </c>
      <c r="S17" s="70" t="s">
        <v>57</v>
      </c>
      <c r="T17" s="71">
        <v>796</v>
      </c>
      <c r="U17" s="71" t="s">
        <v>58</v>
      </c>
      <c r="V17" s="77">
        <v>38100</v>
      </c>
      <c r="W17" s="72">
        <v>58401000000</v>
      </c>
      <c r="X17" s="19" t="s">
        <v>50</v>
      </c>
      <c r="Y17" s="73">
        <v>42794</v>
      </c>
      <c r="Z17" s="73">
        <v>42809</v>
      </c>
      <c r="AA17" s="73">
        <v>42809</v>
      </c>
      <c r="AB17" s="19">
        <v>2017</v>
      </c>
      <c r="AC17" s="74"/>
      <c r="AD17" s="75"/>
    </row>
    <row r="18" spans="1:30" s="8" customFormat="1" ht="63.75" thickBot="1">
      <c r="A18" s="20" t="s">
        <v>6</v>
      </c>
      <c r="B18" s="18"/>
      <c r="C18" s="18"/>
      <c r="D18" s="18"/>
      <c r="E18" s="18"/>
      <c r="F18" s="18"/>
      <c r="G18" s="18"/>
      <c r="H18" s="22"/>
      <c r="I18" s="22"/>
      <c r="J18" s="22">
        <f>SUM(J17)</f>
        <v>114</v>
      </c>
      <c r="K18" s="22">
        <f>SUM(K17)</f>
        <v>134.5</v>
      </c>
      <c r="L18" s="64"/>
      <c r="M18" s="65"/>
      <c r="N18" s="66"/>
      <c r="O18" s="66"/>
      <c r="P18" s="66"/>
      <c r="Q18" s="65"/>
      <c r="R18" s="65"/>
      <c r="S18" s="14"/>
      <c r="T18" s="30"/>
      <c r="U18" s="30"/>
      <c r="V18" s="30"/>
      <c r="W18" s="36"/>
      <c r="X18" s="30"/>
      <c r="Y18" s="30"/>
      <c r="Z18" s="30"/>
      <c r="AA18" s="30"/>
      <c r="AB18" s="30"/>
      <c r="AC18" s="30"/>
      <c r="AD18" s="27"/>
    </row>
    <row r="19" spans="1:30" s="8" customFormat="1" ht="33" thickBot="1">
      <c r="A19" s="86" t="s">
        <v>61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8"/>
    </row>
    <row r="20" spans="1:30" s="8" customFormat="1" ht="33" customHeight="1" thickBot="1">
      <c r="A20" s="86" t="s">
        <v>62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</row>
    <row r="21" spans="1:30" s="9" customFormat="1" ht="333" customHeight="1">
      <c r="A21" s="44">
        <v>8</v>
      </c>
      <c r="B21" s="45">
        <v>22</v>
      </c>
      <c r="C21" s="46" t="s">
        <v>5</v>
      </c>
      <c r="D21" s="47">
        <v>80.2</v>
      </c>
      <c r="E21" s="47" t="s">
        <v>43</v>
      </c>
      <c r="F21" s="45">
        <v>1</v>
      </c>
      <c r="G21" s="45" t="s">
        <v>44</v>
      </c>
      <c r="H21" s="45" t="s">
        <v>45</v>
      </c>
      <c r="I21" s="48" t="s">
        <v>7</v>
      </c>
      <c r="J21" s="48">
        <v>173.9</v>
      </c>
      <c r="K21" s="48">
        <v>205.2</v>
      </c>
      <c r="L21" s="45" t="s">
        <v>46</v>
      </c>
      <c r="M21" s="48" t="s">
        <v>47</v>
      </c>
      <c r="N21" s="49" t="s">
        <v>51</v>
      </c>
      <c r="O21" s="49" t="s">
        <v>51</v>
      </c>
      <c r="P21" s="50"/>
      <c r="Q21" s="51"/>
      <c r="R21" s="45" t="s">
        <v>49</v>
      </c>
      <c r="S21" s="45" t="s">
        <v>66</v>
      </c>
      <c r="T21" s="62"/>
      <c r="U21" s="62"/>
      <c r="V21" s="62"/>
      <c r="W21" s="57">
        <v>58000000000</v>
      </c>
      <c r="X21" s="52" t="s">
        <v>50</v>
      </c>
      <c r="Y21" s="53">
        <v>42853</v>
      </c>
      <c r="Z21" s="53">
        <v>42858</v>
      </c>
      <c r="AA21" s="53">
        <v>43100</v>
      </c>
      <c r="AB21" s="52">
        <v>2017</v>
      </c>
      <c r="AC21" s="62"/>
      <c r="AD21" s="63"/>
    </row>
    <row r="22" spans="1:30" s="9" customFormat="1" ht="305.25" customHeight="1" thickBot="1">
      <c r="A22" s="44">
        <v>8</v>
      </c>
      <c r="B22" s="45">
        <v>37</v>
      </c>
      <c r="C22" s="46" t="s">
        <v>5</v>
      </c>
      <c r="D22" s="59">
        <v>71.12</v>
      </c>
      <c r="E22" s="60">
        <v>71.1</v>
      </c>
      <c r="F22" s="45">
        <v>1</v>
      </c>
      <c r="G22" s="45" t="s">
        <v>52</v>
      </c>
      <c r="H22" s="45" t="s">
        <v>45</v>
      </c>
      <c r="I22" s="48" t="s">
        <v>7</v>
      </c>
      <c r="J22" s="48">
        <v>38.14</v>
      </c>
      <c r="K22" s="48">
        <v>45</v>
      </c>
      <c r="L22" s="45" t="s">
        <v>46</v>
      </c>
      <c r="M22" s="48" t="s">
        <v>47</v>
      </c>
      <c r="N22" s="49" t="s">
        <v>48</v>
      </c>
      <c r="O22" s="49" t="s">
        <v>48</v>
      </c>
      <c r="P22" s="50"/>
      <c r="Q22" s="51"/>
      <c r="R22" s="45" t="s">
        <v>53</v>
      </c>
      <c r="S22" s="54" t="s">
        <v>65</v>
      </c>
      <c r="T22" s="55"/>
      <c r="U22" s="39"/>
      <c r="V22" s="39"/>
      <c r="W22" s="58">
        <v>58000000000</v>
      </c>
      <c r="X22" s="40" t="s">
        <v>50</v>
      </c>
      <c r="Y22" s="56">
        <v>42794</v>
      </c>
      <c r="Z22" s="56">
        <v>42795</v>
      </c>
      <c r="AA22" s="56">
        <v>42825</v>
      </c>
      <c r="AB22" s="40">
        <v>2017</v>
      </c>
      <c r="AC22" s="39"/>
      <c r="AD22" s="41"/>
    </row>
    <row r="23" spans="1:30" s="8" customFormat="1" ht="63.75" thickBot="1">
      <c r="A23" s="20" t="s">
        <v>6</v>
      </c>
      <c r="B23" s="18"/>
      <c r="C23" s="18"/>
      <c r="D23" s="18"/>
      <c r="E23" s="18"/>
      <c r="F23" s="18"/>
      <c r="G23" s="18"/>
      <c r="H23" s="22"/>
      <c r="I23" s="22"/>
      <c r="J23" s="43">
        <f>SUM(J21:J22)</f>
        <v>212.04000000000002</v>
      </c>
      <c r="K23" s="43">
        <f>SUM(K21:K22)</f>
        <v>250.2</v>
      </c>
      <c r="L23" s="19"/>
      <c r="M23" s="21"/>
      <c r="N23" s="23"/>
      <c r="O23" s="23"/>
      <c r="P23" s="23"/>
      <c r="Q23" s="21"/>
      <c r="R23" s="21"/>
      <c r="S23" s="14"/>
      <c r="T23" s="30"/>
      <c r="U23" s="30"/>
      <c r="V23" s="30"/>
      <c r="W23" s="36"/>
      <c r="X23" s="30"/>
      <c r="Y23" s="30"/>
      <c r="Z23" s="30"/>
      <c r="AA23" s="30"/>
      <c r="AB23" s="30"/>
      <c r="AC23" s="30"/>
      <c r="AD23" s="27"/>
    </row>
    <row r="24" spans="1:30" s="8" customFormat="1" ht="225.75" customHeight="1" thickBot="1">
      <c r="A24" s="15" t="s">
        <v>40</v>
      </c>
      <c r="B24" s="13"/>
      <c r="C24" s="14"/>
      <c r="D24" s="14"/>
      <c r="E24" s="14"/>
      <c r="F24" s="14"/>
      <c r="G24" s="14"/>
      <c r="H24" s="24"/>
      <c r="I24" s="24"/>
      <c r="J24" s="42">
        <v>21393.24</v>
      </c>
      <c r="K24" s="42">
        <v>23676.5</v>
      </c>
      <c r="L24" s="16"/>
      <c r="M24" s="17"/>
      <c r="N24" s="14"/>
      <c r="O24" s="14"/>
      <c r="P24" s="14"/>
      <c r="Q24" s="14"/>
      <c r="R24" s="14"/>
      <c r="S24" s="14"/>
      <c r="T24" s="30"/>
      <c r="U24" s="30"/>
      <c r="V24" s="30"/>
      <c r="W24" s="36"/>
      <c r="X24" s="30"/>
      <c r="Y24" s="30"/>
      <c r="Z24" s="30"/>
      <c r="AA24" s="30"/>
      <c r="AB24" s="30"/>
      <c r="AC24" s="30"/>
      <c r="AD24" s="27"/>
    </row>
  </sheetData>
  <sheetProtection/>
  <mergeCells count="35">
    <mergeCell ref="A16:AD16"/>
    <mergeCell ref="A19:AD19"/>
    <mergeCell ref="AD11:AD13"/>
    <mergeCell ref="C12:C13"/>
    <mergeCell ref="M12:M13"/>
    <mergeCell ref="Y12:Y13"/>
    <mergeCell ref="Z12:Z13"/>
    <mergeCell ref="AA12:AA13"/>
    <mergeCell ref="N12:N13"/>
    <mergeCell ref="G11:G13"/>
    <mergeCell ref="T12:U12"/>
    <mergeCell ref="F11:F13"/>
    <mergeCell ref="H11:H13"/>
    <mergeCell ref="A15:AD15"/>
    <mergeCell ref="V12:V13"/>
    <mergeCell ref="W12:X12"/>
    <mergeCell ref="J11:K12"/>
    <mergeCell ref="L11:L13"/>
    <mergeCell ref="M11:O11"/>
    <mergeCell ref="I11:I13"/>
    <mergeCell ref="Q12:Q13"/>
    <mergeCell ref="O12:O13"/>
    <mergeCell ref="P12:P13"/>
    <mergeCell ref="R12:R13"/>
    <mergeCell ref="S12:S13"/>
    <mergeCell ref="A9:AD9"/>
    <mergeCell ref="P11:Q11"/>
    <mergeCell ref="R11:AA11"/>
    <mergeCell ref="AB11:AB13"/>
    <mergeCell ref="AC11:AC13"/>
    <mergeCell ref="A20:AD20"/>
    <mergeCell ref="A11:A13"/>
    <mergeCell ref="B11:B13"/>
    <mergeCell ref="D11:D13"/>
    <mergeCell ref="E11:E13"/>
  </mergeCells>
  <printOptions/>
  <pageMargins left="0.28" right="0.17" top="0.17" bottom="0.19" header="0.22" footer="0.24"/>
  <pageSetup fitToHeight="4"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enuser</cp:lastModifiedBy>
  <cp:lastPrinted>2017-02-02T13:11:28Z</cp:lastPrinted>
  <dcterms:created xsi:type="dcterms:W3CDTF">1996-10-08T23:32:33Z</dcterms:created>
  <dcterms:modified xsi:type="dcterms:W3CDTF">2017-02-02T13:11:30Z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176439563</vt:i4>
  </property>
  <property fmtid="{D5CDD505-2E9C-101B-9397-08002B2CF9AE}" pid="3" name="_EmailSubject">
    <vt:lpwstr>Окончательный вариант программы закупок на 2006 год Псковэнергоагент</vt:lpwstr>
  </property>
  <property fmtid="{D5CDD505-2E9C-101B-9397-08002B2CF9AE}" pid="4" name="_AuthorEmail">
    <vt:lpwstr>ant@pskoven.elektra.ru</vt:lpwstr>
  </property>
  <property fmtid="{D5CDD505-2E9C-101B-9397-08002B2CF9AE}" pid="5" name="_AuthorEmailDisplayName">
    <vt:lpwstr>Владимир Антонов</vt:lpwstr>
  </property>
  <property fmtid="{D5CDD505-2E9C-101B-9397-08002B2CF9AE}" pid="6" name="_ReviewingToolsShownOnce">
    <vt:lpwstr/>
  </property>
</Properties>
</file>