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0"/>
  </bookViews>
  <sheets>
    <sheet name="ПЗ" sheetId="1" r:id="rId1"/>
  </sheets>
  <definedNames>
    <definedName name="_xlnm.Print_Area" localSheetId="0">'ПЗ'!$A$1:$AD$43</definedName>
  </definedNames>
  <calcPr fullCalcOnLoad="1"/>
</workbook>
</file>

<file path=xl/sharedStrings.xml><?xml version="1.0" encoding="utf-8"?>
<sst xmlns="http://schemas.openxmlformats.org/spreadsheetml/2006/main" count="276" uniqueCount="134">
  <si>
    <t>Номер закупки</t>
  </si>
  <si>
    <t>Планируемый способ закупки</t>
  </si>
  <si>
    <t>Номер лота</t>
  </si>
  <si>
    <t>Источник финансирования</t>
  </si>
  <si>
    <t>Наименование лота</t>
  </si>
  <si>
    <t>ОАО "Псковэнергоагент"</t>
  </si>
  <si>
    <t>Открытый запрос цен</t>
  </si>
  <si>
    <t>Итого</t>
  </si>
  <si>
    <t>Себестоимость</t>
  </si>
  <si>
    <t>1.1. Услуги</t>
  </si>
  <si>
    <t>1. ЭНЕРГОРЕМОНТНОЕ ПРОИЗВОДСТВО</t>
  </si>
  <si>
    <t>1.2. Материалы</t>
  </si>
  <si>
    <t>Услуги мобильной связи</t>
  </si>
  <si>
    <t>Открытый запрос предложений</t>
  </si>
  <si>
    <t>Услуги банка</t>
  </si>
  <si>
    <t>Аренда движимого имущества</t>
  </si>
  <si>
    <t>Техническое обслуживание оргтехники</t>
  </si>
  <si>
    <t xml:space="preserve">Приобретение бумаги для принтеров </t>
  </si>
  <si>
    <t xml:space="preserve">Приобретение бланочной продукции </t>
  </si>
  <si>
    <t>2. ЭКСПЛУАТАЦИОННАЯ ДЕЯТЕЛЬНОСТЬ</t>
  </si>
  <si>
    <t>2.1. Услуги</t>
  </si>
  <si>
    <t>2.2. Материалы</t>
  </si>
  <si>
    <t>Код вида деятельности</t>
  </si>
  <si>
    <t>Код по ОКВЭД</t>
  </si>
  <si>
    <t>Код по ОКДП</t>
  </si>
  <si>
    <t>Условия договора</t>
  </si>
  <si>
    <t>Примечание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</si>
  <si>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</si>
  <si>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</si>
  <si>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</si>
  <si>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</si>
  <si>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</si>
  <si>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</si>
  <si>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без НДС</t>
  </si>
  <si>
    <t>с НДС</t>
  </si>
  <si>
    <t>Код по ОКЕИ</t>
  </si>
  <si>
    <t>наименование</t>
  </si>
  <si>
    <t>Код по ОКАТО</t>
  </si>
  <si>
    <t>г. Псков</t>
  </si>
  <si>
    <t>Предприятие-потребитель продукции</t>
  </si>
  <si>
    <t>Вид закупаемой продукции</t>
  </si>
  <si>
    <t>Планируемая начальная (предельная) цена лота по извещению/уведомлению, тыс. руб.</t>
  </si>
  <si>
    <t>Сведения о конкурентной процедуре</t>
  </si>
  <si>
    <t>Сведения о закупке у ЕИ</t>
  </si>
  <si>
    <t>Год под обеспечение потребности которого планируется данная закупка</t>
  </si>
  <si>
    <t>Дополнительная информация по закупке</t>
  </si>
  <si>
    <t>Юридическое лицо</t>
  </si>
  <si>
    <t>Вид закупки (электронная/неэлектронная)</t>
  </si>
  <si>
    <t>электронная</t>
  </si>
  <si>
    <t>Псковская область</t>
  </si>
  <si>
    <t>поставка банковских услуг по расчетно-кассовому обслуживанию счетов в валюте РФ</t>
  </si>
  <si>
    <t>наличие лицензии на осуществление банковской деятельности</t>
  </si>
  <si>
    <t>соответствие оказываемых услуг законодательству РФ, Правилам, стандартам, техническим нормам</t>
  </si>
  <si>
    <t>приоритет использования оригинальных комплектующих и расходных материалов</t>
  </si>
  <si>
    <t>предоставление услуг сети сотовой радиотелефонной связи</t>
  </si>
  <si>
    <t>стандарт связи GSM, передача данных по протоколу CSD</t>
  </si>
  <si>
    <t>поставка бумаги для копировально-множительной техники, струйных и лазерных принтеров</t>
  </si>
  <si>
    <t>непросвечивающаяся при двухсторонней печати, подходящая для всех классов множительных печатающих устройств</t>
  </si>
  <si>
    <t>изготовление и поставка бланочной продукции</t>
  </si>
  <si>
    <t>наличие сертификатов качества, деклараций о соответствии, санитарно-эпидемиологических заключений на товар</t>
  </si>
  <si>
    <t>ТС</t>
  </si>
  <si>
    <t>МТРиО</t>
  </si>
  <si>
    <t>Услуги</t>
  </si>
  <si>
    <t>Охрана</t>
  </si>
  <si>
    <t>реагирование при срабатывании тревожной сигнализацмм, принятие мер по предотвращению нанесения материального ущерба</t>
  </si>
  <si>
    <t>технически исправное состояние имущества в соответствии с перечнем ТЗ</t>
  </si>
  <si>
    <t>оказание услуг по обслуживанию оргтехники согласно перечню ТЗ</t>
  </si>
  <si>
    <t>предоставление услуг по аренде движимого имущества в соответствии с перечнем ТЗ</t>
  </si>
  <si>
    <t>уп.</t>
  </si>
  <si>
    <t>Плановая дата официального объявления о начале процедур</t>
  </si>
  <si>
    <t>Плановая дата подведения итогов по закупочной процедуре</t>
  </si>
  <si>
    <t>Основание для проведения закупки у ЕИ (Положение, дата утверждения, пункт положения)</t>
  </si>
  <si>
    <t>Плановая дата заключения договора</t>
  </si>
  <si>
    <t>Плановая дата начала поставки товаров, выполнения работ, услуг</t>
  </si>
  <si>
    <t>Плановая дата окончания поставки товаров, выполнения работ, услуг</t>
  </si>
  <si>
    <t>оказание услуг по пультовой охране помещений объектов ОАО "Псковэнергоагент"</t>
  </si>
  <si>
    <t>Услуги пультовой охраны объектов ОАО "Псковэнергоагент"</t>
  </si>
  <si>
    <t>Техническое обслуживание средств охранной и пожарной сигнализации</t>
  </si>
  <si>
    <t>предоставление услуг по техническому обслуживанию комплекса средств охранной и пожарной сигнализации</t>
  </si>
  <si>
    <t>Услуги таксомоторного транспорта</t>
  </si>
  <si>
    <t>Приобретение топлива для автомобилей</t>
  </si>
  <si>
    <t>поставка бензина и дизельного топлива для автомобильной техники</t>
  </si>
  <si>
    <t>соответствовие Техническому регламенту «О требованиях к автомобильному и авиационному бензину, дизельному и судовому топливу, топливу для реактивных двигателей и топочному мазуту»</t>
  </si>
  <si>
    <t>поставка запасных частей и материалов для ремонта автомобилей марки УАЗ</t>
  </si>
  <si>
    <t>поставка запасных частей и материалов для ремонта автомобилей марки ВАЗ</t>
  </si>
  <si>
    <t>поставка запасных частей и материалов для ремонта автомобилей марки ПАЗ, ГАЗ</t>
  </si>
  <si>
    <t xml:space="preserve">предоставление услуг таксомоторного транспорта </t>
  </si>
  <si>
    <t xml:space="preserve">предоставление услуг таксомоторного легкового транспорта согласно поданным заявкам </t>
  </si>
  <si>
    <t>Запасные части и материалы для ремонта и обслуживания автомобилей марки ПАЗ, ГАЗ в ассортименте согласно каталога деталей завода-изготовителя автомобилей ПАЗ, ГАЗ</t>
  </si>
  <si>
    <t>запасные части и материалы для ремонта и обслуживания автомобилей марки УАЗ в ассортименте согласно каталога деталей завода-изготовителя автомобилей УАЗ</t>
  </si>
  <si>
    <t>запасные части и материалы для ремонта и обслуживания автомобилей марки ВАЗ в ассортименте согласно каталога деталей завода-изготовителя автомобилей ВАЗ</t>
  </si>
  <si>
    <t>соответствие приобретаемой продукции технической документации о закупке</t>
  </si>
  <si>
    <t>Открытый конкурс</t>
  </si>
  <si>
    <t>Приобретение запасных частей и материалов для технического обслуживания автомобилей марки "ПАЗ", "ГАЗ"</t>
  </si>
  <si>
    <t>Приобретение запасных частей и материалов для технического обслуживания автомобилей марки "ВАЗ"</t>
  </si>
  <si>
    <t>Приобретение запасных частей и материалов для технического обслуживания автомобилей марки "УАЗ"</t>
  </si>
  <si>
    <t>Приобретение автомобильных масел</t>
  </si>
  <si>
    <t>поставка автомобильных масел для автомобильной техники</t>
  </si>
  <si>
    <t>Услуги по уборке помещений</t>
  </si>
  <si>
    <t>предоставление услуг по уборке помещений согласно перечню ТЗ</t>
  </si>
  <si>
    <t>оказание комплекса услуг по прфессиональной ежедневной уборке внутренних помещений в соответствии со стандартами качества чистоты и санитарно-эпидемиологическими нормами</t>
  </si>
  <si>
    <t>ИТ</t>
  </si>
  <si>
    <t>45.31.12</t>
  </si>
  <si>
    <t>46.71.12</t>
  </si>
  <si>
    <t>46.71.13</t>
  </si>
  <si>
    <t>46.76.1</t>
  </si>
  <si>
    <t>46.76.11</t>
  </si>
  <si>
    <t>Итого по корректировке Плана закупок</t>
  </si>
  <si>
    <t>Председатель ЦЗО__________________ И.В. Семенов</t>
  </si>
  <si>
    <t xml:space="preserve">Утверждено решением ЦЗО, протокол №           от           .         .2017г. </t>
  </si>
  <si>
    <t xml:space="preserve">Корректировка Плана закупок ОАО "Псковэнергоагент" на 2017 год.  </t>
  </si>
  <si>
    <t>Услуга</t>
  </si>
  <si>
    <t>соответствие предоставляемых в аренду нежилых помещений требованиям ТЗ</t>
  </si>
  <si>
    <t>Аренда нежилых офисных помещений в г. Пскове</t>
  </si>
  <si>
    <t>предоставление услуг по аренде недвижимого имущества в г. Пскове для нужд Общества</t>
  </si>
  <si>
    <t>2017-2018</t>
  </si>
  <si>
    <t>ноябрь 2017</t>
  </si>
  <si>
    <t>декабрь 2017</t>
  </si>
  <si>
    <t>октябрь 2017</t>
  </si>
  <si>
    <t>45.31.11</t>
  </si>
  <si>
    <t>Приобретение автомобильных шин</t>
  </si>
  <si>
    <t>поставка автомобильных шин</t>
  </si>
  <si>
    <t>шт.</t>
  </si>
  <si>
    <t>71.20.7</t>
  </si>
  <si>
    <t>71.20.19.130</t>
  </si>
  <si>
    <t>Специальная оценка условий труда</t>
  </si>
  <si>
    <t>проведение специальной оценки условий труда рабочих мест в Организации</t>
  </si>
  <si>
    <t>наличие аккредитации в реестре организаций оказывающих услуги в области охраны труда (Росаккредитация)</t>
  </si>
  <si>
    <t>раб.мест</t>
  </si>
  <si>
    <t>сентябрь 2017</t>
  </si>
  <si>
    <t>46.69.7</t>
  </si>
  <si>
    <t>Приобретение счетчиков элекетрической энергии</t>
  </si>
  <si>
    <t xml:space="preserve">поставка счетчиков электрической энергии для работы с системами учета Потребителей э/э в Псковской области </t>
  </si>
  <si>
    <t>выпуск приобретаемой продукции не позднее 2017г., соответствие характеристик счетчиков закупочной документации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</si>
</sst>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[$€-2]\ ###,000_);[Red]\([$€-2]\ ###,000\)"/>
    <numFmt numFmtId="180" formatCode="[$-419]mmmm;@"/>
    <numFmt numFmtId="181" formatCode="[$-419]mmmm\ yyyy;@"/>
  </numFmts>
  <fonts count="52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8"/>
      <name val="Times New Roman"/>
      <family val="1"/>
    </font>
    <font>
      <sz val="18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32"/>
      <name val="Times New Roman"/>
      <family val="1"/>
    </font>
    <font>
      <b/>
      <sz val="32"/>
      <name val="Arial"/>
      <family val="0"/>
    </font>
    <font>
      <sz val="32"/>
      <name val="Arial"/>
      <family val="0"/>
    </font>
    <font>
      <b/>
      <sz val="36"/>
      <name val="Times New Roman"/>
      <family val="1"/>
    </font>
    <font>
      <b/>
      <sz val="18"/>
      <name val="Times New Roman"/>
      <family val="1"/>
    </font>
    <font>
      <sz val="10"/>
      <name val="Arial Cyr"/>
      <family val="0"/>
    </font>
    <font>
      <b/>
      <sz val="26"/>
      <name val="Arial"/>
      <family val="2"/>
    </font>
    <font>
      <sz val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2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77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9" fillId="0" borderId="17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28" xfId="53" applyNumberFormat="1" applyFont="1" applyFill="1" applyBorder="1" applyAlignment="1" applyProtection="1">
      <alignment vertical="center" wrapText="1"/>
      <protection locked="0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4" fontId="7" fillId="0" borderId="18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8" fillId="0" borderId="20" xfId="53" applyNumberFormat="1" applyFont="1" applyFill="1" applyBorder="1" applyAlignment="1" applyProtection="1">
      <alignment horizontal="center" vertical="center" wrapText="1"/>
      <protection locked="0"/>
    </xf>
    <xf numFmtId="1" fontId="8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1" fontId="9" fillId="0" borderId="16" xfId="53" applyNumberFormat="1" applyFont="1" applyFill="1" applyBorder="1" applyAlignment="1" applyProtection="1">
      <alignment horizontal="center" vertical="center" wrapText="1"/>
      <protection locked="0"/>
    </xf>
    <xf numFmtId="1" fontId="9" fillId="0" borderId="36" xfId="53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>
      <alignment horizontal="center" vertical="center"/>
    </xf>
    <xf numFmtId="14" fontId="7" fillId="0" borderId="2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6" fillId="0" borderId="18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2" fontId="7" fillId="34" borderId="19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14" fontId="7" fillId="34" borderId="18" xfId="0" applyNumberFormat="1" applyFont="1" applyFill="1" applyBorder="1" applyAlignment="1">
      <alignment horizontal="center" vertical="center"/>
    </xf>
    <xf numFmtId="14" fontId="7" fillId="0" borderId="2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1" fontId="7" fillId="34" borderId="19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177" fontId="7" fillId="34" borderId="19" xfId="0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49" fontId="9" fillId="0" borderId="43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44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53" applyNumberFormat="1" applyFont="1" applyFill="1" applyBorder="1" applyAlignment="1" applyProtection="1">
      <alignment horizontal="center" vertical="center" wrapText="1"/>
      <protection locked="0"/>
    </xf>
    <xf numFmtId="181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9" fontId="9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0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7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46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1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 locked="0"/>
    </xf>
    <xf numFmtId="180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49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нительный аппарат МРСК Центра и Приволжь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view="pageBreakPreview" zoomScale="35" zoomScaleNormal="40" zoomScaleSheetLayoutView="35" zoomScalePageLayoutView="0" workbookViewId="0" topLeftCell="A37">
      <selection activeCell="S43" sqref="S43"/>
    </sheetView>
  </sheetViews>
  <sheetFormatPr defaultColWidth="9.140625" defaultRowHeight="12.75"/>
  <cols>
    <col min="1" max="1" width="14.7109375" style="2" customWidth="1"/>
    <col min="2" max="2" width="11.7109375" style="12" customWidth="1"/>
    <col min="3" max="3" width="18.7109375" style="2" customWidth="1"/>
    <col min="4" max="4" width="19.28125" style="2" customWidth="1"/>
    <col min="5" max="5" width="20.140625" style="2" customWidth="1"/>
    <col min="6" max="6" width="15.7109375" style="2" customWidth="1"/>
    <col min="7" max="7" width="41.7109375" style="2" customWidth="1"/>
    <col min="8" max="8" width="19.28125" style="2" customWidth="1"/>
    <col min="9" max="9" width="22.28125" style="2" customWidth="1"/>
    <col min="10" max="11" width="19.00390625" style="2" customWidth="1"/>
    <col min="12" max="12" width="25.421875" style="2" customWidth="1"/>
    <col min="13" max="13" width="28.140625" style="2" customWidth="1"/>
    <col min="14" max="15" width="19.57421875" style="2" customWidth="1"/>
    <col min="16" max="16" width="36.28125" style="2" customWidth="1"/>
    <col min="17" max="17" width="19.140625" style="2" customWidth="1"/>
    <col min="18" max="18" width="46.00390625" style="2" customWidth="1"/>
    <col min="19" max="19" width="53.57421875" style="2" customWidth="1"/>
    <col min="20" max="20" width="14.7109375" style="2" customWidth="1"/>
    <col min="21" max="21" width="15.8515625" style="2" customWidth="1"/>
    <col min="22" max="22" width="16.8515625" style="2" customWidth="1"/>
    <col min="23" max="23" width="29.8515625" style="96" customWidth="1"/>
    <col min="24" max="24" width="25.57421875" style="2" customWidth="1"/>
    <col min="25" max="25" width="24.8515625" style="2" customWidth="1"/>
    <col min="26" max="26" width="26.7109375" style="2" customWidth="1"/>
    <col min="27" max="27" width="25.8515625" style="2" customWidth="1"/>
    <col min="28" max="28" width="16.57421875" style="2" customWidth="1"/>
    <col min="29" max="29" width="11.7109375" style="2" customWidth="1"/>
    <col min="30" max="16384" width="9.140625" style="2" customWidth="1"/>
  </cols>
  <sheetData>
    <row r="1" spans="1:23" s="4" customFormat="1" ht="30">
      <c r="A1" s="3"/>
      <c r="B1" s="10"/>
      <c r="W1" s="94"/>
    </row>
    <row r="2" spans="1:23" s="7" customFormat="1" ht="39.75">
      <c r="A2" s="125"/>
      <c r="B2" s="126"/>
      <c r="C2" s="125"/>
      <c r="D2" s="125"/>
      <c r="E2" s="125"/>
      <c r="F2" s="125"/>
      <c r="G2" s="6"/>
      <c r="H2" s="6"/>
      <c r="I2" s="6"/>
      <c r="J2" s="6"/>
      <c r="K2" s="6"/>
      <c r="L2" s="6"/>
      <c r="W2" s="95"/>
    </row>
    <row r="3" spans="1:23" s="7" customFormat="1" ht="39.75">
      <c r="A3" s="5" t="s">
        <v>109</v>
      </c>
      <c r="B3" s="11"/>
      <c r="C3" s="6"/>
      <c r="D3" s="6"/>
      <c r="E3" s="6"/>
      <c r="F3" s="6"/>
      <c r="G3" s="6"/>
      <c r="H3" s="6"/>
      <c r="I3" s="6"/>
      <c r="J3" s="6"/>
      <c r="K3" s="6"/>
      <c r="L3" s="6"/>
      <c r="W3" s="95"/>
    </row>
    <row r="4" spans="1:23" s="7" customFormat="1" ht="39.75">
      <c r="A4" s="5"/>
      <c r="B4" s="11"/>
      <c r="C4" s="6"/>
      <c r="D4" s="6"/>
      <c r="E4" s="6"/>
      <c r="F4" s="6"/>
      <c r="G4" s="6"/>
      <c r="H4" s="6"/>
      <c r="I4" s="6"/>
      <c r="J4" s="6"/>
      <c r="K4" s="6"/>
      <c r="L4" s="6"/>
      <c r="W4" s="95"/>
    </row>
    <row r="5" spans="1:23" s="7" customFormat="1" ht="39.75">
      <c r="A5" s="5" t="s">
        <v>108</v>
      </c>
      <c r="B5" s="11"/>
      <c r="C5" s="6"/>
      <c r="D5" s="6"/>
      <c r="E5" s="6"/>
      <c r="F5" s="6"/>
      <c r="G5" s="6"/>
      <c r="H5" s="6"/>
      <c r="I5" s="6"/>
      <c r="J5" s="6"/>
      <c r="K5" s="6"/>
      <c r="L5" s="6"/>
      <c r="W5" s="95"/>
    </row>
    <row r="6" spans="1:23" s="7" customFormat="1" ht="39.75">
      <c r="A6" s="5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W6" s="95"/>
    </row>
    <row r="7" spans="1:23" s="7" customFormat="1" ht="39.75">
      <c r="A7" s="5"/>
      <c r="B7" s="11"/>
      <c r="C7" s="6"/>
      <c r="D7" s="6"/>
      <c r="E7" s="6"/>
      <c r="F7" s="6"/>
      <c r="G7" s="6"/>
      <c r="H7" s="6"/>
      <c r="I7" s="6"/>
      <c r="J7" s="6"/>
      <c r="K7" s="6"/>
      <c r="L7" s="6"/>
      <c r="W7" s="95"/>
    </row>
    <row r="8" spans="1:30" s="7" customFormat="1" ht="45">
      <c r="A8" s="176" t="s">
        <v>110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</row>
    <row r="9" ht="29.25" customHeight="1" thickBot="1">
      <c r="A9" s="1"/>
    </row>
    <row r="10" spans="1:30" s="45" customFormat="1" ht="198" customHeight="1">
      <c r="A10" s="193" t="s">
        <v>22</v>
      </c>
      <c r="B10" s="181" t="s">
        <v>0</v>
      </c>
      <c r="C10" s="64" t="s">
        <v>39</v>
      </c>
      <c r="D10" s="181" t="s">
        <v>23</v>
      </c>
      <c r="E10" s="181" t="s">
        <v>24</v>
      </c>
      <c r="F10" s="181" t="s">
        <v>2</v>
      </c>
      <c r="G10" s="181" t="s">
        <v>4</v>
      </c>
      <c r="H10" s="181" t="s">
        <v>40</v>
      </c>
      <c r="I10" s="181" t="s">
        <v>3</v>
      </c>
      <c r="J10" s="189" t="s">
        <v>41</v>
      </c>
      <c r="K10" s="190"/>
      <c r="L10" s="181" t="s">
        <v>1</v>
      </c>
      <c r="M10" s="178" t="s">
        <v>42</v>
      </c>
      <c r="N10" s="180"/>
      <c r="O10" s="179"/>
      <c r="P10" s="178" t="s">
        <v>43</v>
      </c>
      <c r="Q10" s="179"/>
      <c r="R10" s="178" t="s">
        <v>25</v>
      </c>
      <c r="S10" s="180"/>
      <c r="T10" s="180"/>
      <c r="U10" s="180"/>
      <c r="V10" s="180"/>
      <c r="W10" s="180"/>
      <c r="X10" s="180"/>
      <c r="Y10" s="180"/>
      <c r="Z10" s="180"/>
      <c r="AA10" s="179"/>
      <c r="AB10" s="181" t="s">
        <v>44</v>
      </c>
      <c r="AC10" s="181" t="s">
        <v>45</v>
      </c>
      <c r="AD10" s="169" t="s">
        <v>26</v>
      </c>
    </row>
    <row r="11" spans="1:30" s="45" customFormat="1" ht="168" customHeight="1">
      <c r="A11" s="194"/>
      <c r="B11" s="182"/>
      <c r="C11" s="172" t="s">
        <v>46</v>
      </c>
      <c r="D11" s="182"/>
      <c r="E11" s="182"/>
      <c r="F11" s="182"/>
      <c r="G11" s="182"/>
      <c r="H11" s="182"/>
      <c r="I11" s="182"/>
      <c r="J11" s="191"/>
      <c r="K11" s="192"/>
      <c r="L11" s="182"/>
      <c r="M11" s="172" t="s">
        <v>47</v>
      </c>
      <c r="N11" s="174" t="s">
        <v>69</v>
      </c>
      <c r="O11" s="174" t="s">
        <v>70</v>
      </c>
      <c r="P11" s="172" t="s">
        <v>71</v>
      </c>
      <c r="Q11" s="172" t="s">
        <v>27</v>
      </c>
      <c r="R11" s="172" t="s">
        <v>28</v>
      </c>
      <c r="S11" s="172" t="s">
        <v>29</v>
      </c>
      <c r="T11" s="183" t="s">
        <v>30</v>
      </c>
      <c r="U11" s="184"/>
      <c r="V11" s="172" t="s">
        <v>31</v>
      </c>
      <c r="W11" s="183" t="s">
        <v>32</v>
      </c>
      <c r="X11" s="184"/>
      <c r="Y11" s="185" t="s">
        <v>72</v>
      </c>
      <c r="Z11" s="172" t="s">
        <v>73</v>
      </c>
      <c r="AA11" s="187" t="s">
        <v>74</v>
      </c>
      <c r="AB11" s="182"/>
      <c r="AC11" s="182"/>
      <c r="AD11" s="170"/>
    </row>
    <row r="12" spans="1:30" s="45" customFormat="1" ht="246" customHeight="1" thickBot="1">
      <c r="A12" s="195"/>
      <c r="B12" s="173"/>
      <c r="C12" s="173"/>
      <c r="D12" s="173"/>
      <c r="E12" s="173"/>
      <c r="F12" s="173"/>
      <c r="G12" s="173"/>
      <c r="H12" s="173"/>
      <c r="I12" s="173"/>
      <c r="J12" s="46" t="s">
        <v>33</v>
      </c>
      <c r="K12" s="46" t="s">
        <v>34</v>
      </c>
      <c r="L12" s="173"/>
      <c r="M12" s="173"/>
      <c r="N12" s="175"/>
      <c r="O12" s="175"/>
      <c r="P12" s="173"/>
      <c r="Q12" s="173"/>
      <c r="R12" s="173"/>
      <c r="S12" s="173"/>
      <c r="T12" s="46" t="s">
        <v>35</v>
      </c>
      <c r="U12" s="46" t="s">
        <v>36</v>
      </c>
      <c r="V12" s="173"/>
      <c r="W12" s="97" t="s">
        <v>37</v>
      </c>
      <c r="X12" s="46" t="s">
        <v>36</v>
      </c>
      <c r="Y12" s="186"/>
      <c r="Z12" s="173"/>
      <c r="AA12" s="188"/>
      <c r="AB12" s="173"/>
      <c r="AC12" s="173"/>
      <c r="AD12" s="171"/>
    </row>
    <row r="13" spans="1:30" s="45" customFormat="1" ht="33" thickBot="1">
      <c r="A13" s="103">
        <v>1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63">
        <v>9</v>
      </c>
      <c r="J13" s="63">
        <v>10</v>
      </c>
      <c r="K13" s="63">
        <v>11</v>
      </c>
      <c r="L13" s="63">
        <v>12</v>
      </c>
      <c r="M13" s="63">
        <v>13</v>
      </c>
      <c r="N13" s="63">
        <v>14</v>
      </c>
      <c r="O13" s="63">
        <v>15</v>
      </c>
      <c r="P13" s="63">
        <v>16</v>
      </c>
      <c r="Q13" s="63">
        <v>17</v>
      </c>
      <c r="R13" s="63">
        <v>18</v>
      </c>
      <c r="S13" s="63">
        <v>19</v>
      </c>
      <c r="T13" s="63">
        <v>20</v>
      </c>
      <c r="U13" s="63">
        <v>21</v>
      </c>
      <c r="V13" s="63">
        <v>22</v>
      </c>
      <c r="W13" s="98">
        <v>23</v>
      </c>
      <c r="X13" s="63">
        <v>24</v>
      </c>
      <c r="Y13" s="63">
        <v>25</v>
      </c>
      <c r="Z13" s="63">
        <v>26</v>
      </c>
      <c r="AA13" s="63">
        <v>27</v>
      </c>
      <c r="AB13" s="63">
        <v>28</v>
      </c>
      <c r="AC13" s="63">
        <v>29</v>
      </c>
      <c r="AD13" s="104">
        <v>30</v>
      </c>
    </row>
    <row r="14" spans="1:30" s="8" customFormat="1" ht="33" thickBot="1">
      <c r="A14" s="162" t="s">
        <v>10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5"/>
    </row>
    <row r="15" spans="1:30" s="8" customFormat="1" ht="33" thickBot="1">
      <c r="A15" s="162" t="s">
        <v>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5"/>
    </row>
    <row r="16" spans="1:30" s="9" customFormat="1" ht="193.5" customHeight="1" thickBot="1">
      <c r="A16" s="139">
        <v>3</v>
      </c>
      <c r="B16" s="30">
        <v>42</v>
      </c>
      <c r="C16" s="35" t="s">
        <v>5</v>
      </c>
      <c r="D16" s="30" t="s">
        <v>123</v>
      </c>
      <c r="E16" s="30" t="s">
        <v>124</v>
      </c>
      <c r="F16" s="30">
        <v>1</v>
      </c>
      <c r="G16" s="155" t="s">
        <v>125</v>
      </c>
      <c r="H16" s="33" t="s">
        <v>62</v>
      </c>
      <c r="I16" s="33" t="s">
        <v>8</v>
      </c>
      <c r="J16" s="151">
        <v>84</v>
      </c>
      <c r="K16" s="151">
        <v>99.12</v>
      </c>
      <c r="L16" s="33" t="s">
        <v>13</v>
      </c>
      <c r="M16" s="33" t="s">
        <v>48</v>
      </c>
      <c r="N16" s="87" t="s">
        <v>118</v>
      </c>
      <c r="O16" s="87" t="s">
        <v>118</v>
      </c>
      <c r="P16" s="140"/>
      <c r="Q16" s="141"/>
      <c r="R16" s="30" t="s">
        <v>126</v>
      </c>
      <c r="S16" s="33" t="s">
        <v>127</v>
      </c>
      <c r="T16" s="148">
        <v>904</v>
      </c>
      <c r="U16" s="16" t="s">
        <v>128</v>
      </c>
      <c r="V16" s="152">
        <v>95</v>
      </c>
      <c r="W16" s="149">
        <v>58000000000</v>
      </c>
      <c r="X16" s="33" t="s">
        <v>49</v>
      </c>
      <c r="Y16" s="137">
        <v>43039</v>
      </c>
      <c r="Z16" s="137">
        <v>43040</v>
      </c>
      <c r="AA16" s="153">
        <v>43097</v>
      </c>
      <c r="AB16" s="142">
        <v>2017</v>
      </c>
      <c r="AC16" s="119"/>
      <c r="AD16" s="122"/>
    </row>
    <row r="17" spans="1:30" s="8" customFormat="1" ht="63.75" thickBot="1">
      <c r="A17" s="51" t="s">
        <v>7</v>
      </c>
      <c r="B17" s="52"/>
      <c r="C17" s="53"/>
      <c r="D17" s="53"/>
      <c r="E17" s="53"/>
      <c r="F17" s="53"/>
      <c r="G17" s="53"/>
      <c r="H17" s="54"/>
      <c r="I17" s="54"/>
      <c r="J17" s="54">
        <f>SUM(J16:J16)</f>
        <v>84</v>
      </c>
      <c r="K17" s="54">
        <f>SUM(K16:K16)</f>
        <v>99.12</v>
      </c>
      <c r="L17" s="55"/>
      <c r="M17" s="56"/>
      <c r="N17" s="57"/>
      <c r="O17" s="57"/>
      <c r="P17" s="57"/>
      <c r="Q17" s="56"/>
      <c r="R17" s="56"/>
      <c r="S17" s="20"/>
      <c r="T17" s="48"/>
      <c r="U17" s="48"/>
      <c r="V17" s="48"/>
      <c r="W17" s="99"/>
      <c r="X17" s="48"/>
      <c r="Y17" s="48"/>
      <c r="Z17" s="48"/>
      <c r="AA17" s="48"/>
      <c r="AB17" s="48"/>
      <c r="AC17" s="48"/>
      <c r="AD17" s="62"/>
    </row>
    <row r="18" spans="1:30" ht="51" customHeight="1" thickBot="1">
      <c r="A18" s="196" t="s">
        <v>11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8"/>
    </row>
    <row r="19" spans="1:30" s="9" customFormat="1" ht="254.25">
      <c r="A19" s="83">
        <v>3</v>
      </c>
      <c r="B19" s="34">
        <v>43</v>
      </c>
      <c r="C19" s="38" t="s">
        <v>5</v>
      </c>
      <c r="D19" s="136" t="s">
        <v>130</v>
      </c>
      <c r="E19" s="136">
        <v>46.69</v>
      </c>
      <c r="F19" s="34">
        <v>1</v>
      </c>
      <c r="G19" s="34" t="s">
        <v>131</v>
      </c>
      <c r="H19" s="38" t="s">
        <v>61</v>
      </c>
      <c r="I19" s="136" t="s">
        <v>8</v>
      </c>
      <c r="J19" s="135">
        <v>201.7</v>
      </c>
      <c r="K19" s="133">
        <v>238</v>
      </c>
      <c r="L19" s="34" t="s">
        <v>6</v>
      </c>
      <c r="M19" s="34" t="s">
        <v>48</v>
      </c>
      <c r="N19" s="87" t="s">
        <v>129</v>
      </c>
      <c r="O19" s="87" t="s">
        <v>118</v>
      </c>
      <c r="P19" s="39"/>
      <c r="Q19" s="40"/>
      <c r="R19" s="136" t="s">
        <v>132</v>
      </c>
      <c r="S19" s="143" t="s">
        <v>133</v>
      </c>
      <c r="T19" s="91">
        <v>796</v>
      </c>
      <c r="U19" s="91" t="s">
        <v>122</v>
      </c>
      <c r="V19" s="144">
        <v>368</v>
      </c>
      <c r="W19" s="145">
        <v>58401000000</v>
      </c>
      <c r="X19" s="34" t="s">
        <v>38</v>
      </c>
      <c r="Y19" s="137">
        <v>43039</v>
      </c>
      <c r="Z19" s="137">
        <v>43040</v>
      </c>
      <c r="AA19" s="137">
        <v>43098</v>
      </c>
      <c r="AB19" s="161">
        <v>2017</v>
      </c>
      <c r="AC19" s="59"/>
      <c r="AD19" s="49"/>
    </row>
    <row r="20" spans="1:30" s="9" customFormat="1" ht="347.25" customHeight="1">
      <c r="A20" s="83">
        <v>3</v>
      </c>
      <c r="B20" s="34">
        <v>44</v>
      </c>
      <c r="C20" s="38" t="s">
        <v>5</v>
      </c>
      <c r="D20" s="33">
        <v>45.31</v>
      </c>
      <c r="E20" s="33" t="s">
        <v>102</v>
      </c>
      <c r="F20" s="34">
        <v>1</v>
      </c>
      <c r="G20" s="34" t="s">
        <v>94</v>
      </c>
      <c r="H20" s="38" t="s">
        <v>61</v>
      </c>
      <c r="I20" s="34" t="s">
        <v>8</v>
      </c>
      <c r="J20" s="133">
        <v>228.81</v>
      </c>
      <c r="K20" s="133">
        <v>270</v>
      </c>
      <c r="L20" s="34" t="s">
        <v>6</v>
      </c>
      <c r="M20" s="34" t="s">
        <v>48</v>
      </c>
      <c r="N20" s="87" t="s">
        <v>116</v>
      </c>
      <c r="O20" s="87" t="s">
        <v>117</v>
      </c>
      <c r="P20" s="39"/>
      <c r="Q20" s="40"/>
      <c r="R20" s="110" t="s">
        <v>84</v>
      </c>
      <c r="S20" s="111" t="s">
        <v>90</v>
      </c>
      <c r="T20" s="59"/>
      <c r="U20" s="108"/>
      <c r="V20" s="59"/>
      <c r="W20" s="109">
        <v>58401000000</v>
      </c>
      <c r="X20" s="34" t="s">
        <v>38</v>
      </c>
      <c r="Y20" s="79">
        <v>43097</v>
      </c>
      <c r="Z20" s="79">
        <v>43109</v>
      </c>
      <c r="AA20" s="79">
        <v>43465</v>
      </c>
      <c r="AB20" s="78">
        <v>2018</v>
      </c>
      <c r="AC20" s="59"/>
      <c r="AD20" s="49"/>
    </row>
    <row r="21" spans="1:30" s="9" customFormat="1" ht="348" customHeight="1">
      <c r="A21" s="83">
        <v>3</v>
      </c>
      <c r="B21" s="34">
        <v>45</v>
      </c>
      <c r="C21" s="38" t="s">
        <v>5</v>
      </c>
      <c r="D21" s="33">
        <v>45.31</v>
      </c>
      <c r="E21" s="33" t="s">
        <v>102</v>
      </c>
      <c r="F21" s="34">
        <v>1</v>
      </c>
      <c r="G21" s="34" t="s">
        <v>93</v>
      </c>
      <c r="H21" s="38" t="s">
        <v>61</v>
      </c>
      <c r="I21" s="34" t="s">
        <v>8</v>
      </c>
      <c r="J21" s="133">
        <v>313.56</v>
      </c>
      <c r="K21" s="133">
        <v>370</v>
      </c>
      <c r="L21" s="34" t="s">
        <v>6</v>
      </c>
      <c r="M21" s="34" t="s">
        <v>48</v>
      </c>
      <c r="N21" s="87" t="s">
        <v>116</v>
      </c>
      <c r="O21" s="87" t="s">
        <v>117</v>
      </c>
      <c r="P21" s="39"/>
      <c r="Q21" s="40"/>
      <c r="R21" s="34" t="s">
        <v>85</v>
      </c>
      <c r="S21" s="33" t="s">
        <v>88</v>
      </c>
      <c r="T21" s="59"/>
      <c r="U21" s="108"/>
      <c r="V21" s="59"/>
      <c r="W21" s="109">
        <v>58401000000</v>
      </c>
      <c r="X21" s="34" t="s">
        <v>38</v>
      </c>
      <c r="Y21" s="79">
        <v>43097</v>
      </c>
      <c r="Z21" s="79">
        <v>43109</v>
      </c>
      <c r="AA21" s="79">
        <v>43465</v>
      </c>
      <c r="AB21" s="78">
        <v>2018</v>
      </c>
      <c r="AC21" s="59"/>
      <c r="AD21" s="49"/>
    </row>
    <row r="22" spans="1:30" s="9" customFormat="1" ht="350.25" customHeight="1">
      <c r="A22" s="83">
        <v>3</v>
      </c>
      <c r="B22" s="34">
        <v>46</v>
      </c>
      <c r="C22" s="38" t="s">
        <v>5</v>
      </c>
      <c r="D22" s="33">
        <v>45.31</v>
      </c>
      <c r="E22" s="33" t="s">
        <v>102</v>
      </c>
      <c r="F22" s="34">
        <v>1</v>
      </c>
      <c r="G22" s="34" t="s">
        <v>95</v>
      </c>
      <c r="H22" s="38" t="s">
        <v>61</v>
      </c>
      <c r="I22" s="34" t="s">
        <v>8</v>
      </c>
      <c r="J22" s="135">
        <v>1940.68</v>
      </c>
      <c r="K22" s="156">
        <v>2290</v>
      </c>
      <c r="L22" s="34" t="s">
        <v>6</v>
      </c>
      <c r="M22" s="34" t="s">
        <v>48</v>
      </c>
      <c r="N22" s="87" t="s">
        <v>116</v>
      </c>
      <c r="O22" s="87" t="s">
        <v>117</v>
      </c>
      <c r="P22" s="39"/>
      <c r="Q22" s="40"/>
      <c r="R22" s="86" t="s">
        <v>83</v>
      </c>
      <c r="S22" s="112" t="s">
        <v>89</v>
      </c>
      <c r="T22" s="59"/>
      <c r="U22" s="108"/>
      <c r="V22" s="59"/>
      <c r="W22" s="109">
        <v>58401000000</v>
      </c>
      <c r="X22" s="34" t="s">
        <v>38</v>
      </c>
      <c r="Y22" s="79">
        <v>43097</v>
      </c>
      <c r="Z22" s="79">
        <v>43109</v>
      </c>
      <c r="AA22" s="79">
        <v>43465</v>
      </c>
      <c r="AB22" s="78">
        <v>2018</v>
      </c>
      <c r="AC22" s="59"/>
      <c r="AD22" s="49"/>
    </row>
    <row r="23" spans="1:30" s="9" customFormat="1" ht="381">
      <c r="A23" s="83">
        <v>3</v>
      </c>
      <c r="B23" s="34">
        <v>47</v>
      </c>
      <c r="C23" s="38" t="s">
        <v>5</v>
      </c>
      <c r="D23" s="34">
        <v>46.71</v>
      </c>
      <c r="E23" s="34" t="s">
        <v>103</v>
      </c>
      <c r="F23" s="34">
        <v>1</v>
      </c>
      <c r="G23" s="34" t="s">
        <v>80</v>
      </c>
      <c r="H23" s="38" t="s">
        <v>61</v>
      </c>
      <c r="I23" s="34" t="s">
        <v>8</v>
      </c>
      <c r="J23" s="157">
        <v>11101.7</v>
      </c>
      <c r="K23" s="38">
        <v>13100</v>
      </c>
      <c r="L23" s="34" t="s">
        <v>92</v>
      </c>
      <c r="M23" s="34" t="s">
        <v>48</v>
      </c>
      <c r="N23" s="87" t="s">
        <v>116</v>
      </c>
      <c r="O23" s="87" t="s">
        <v>117</v>
      </c>
      <c r="P23" s="39"/>
      <c r="Q23" s="40"/>
      <c r="R23" s="34" t="s">
        <v>81</v>
      </c>
      <c r="S23" s="111" t="s">
        <v>82</v>
      </c>
      <c r="T23" s="124"/>
      <c r="U23" s="91"/>
      <c r="V23" s="90"/>
      <c r="W23" s="109">
        <v>58401000000</v>
      </c>
      <c r="X23" s="34" t="s">
        <v>38</v>
      </c>
      <c r="Y23" s="79">
        <v>43097</v>
      </c>
      <c r="Z23" s="79">
        <v>43109</v>
      </c>
      <c r="AA23" s="79">
        <v>43465</v>
      </c>
      <c r="AB23" s="78">
        <v>2018</v>
      </c>
      <c r="AC23" s="59"/>
      <c r="AD23" s="49"/>
    </row>
    <row r="24" spans="1:30" s="147" customFormat="1" ht="225" customHeight="1">
      <c r="A24" s="83">
        <v>3</v>
      </c>
      <c r="B24" s="34">
        <v>48</v>
      </c>
      <c r="C24" s="38" t="s">
        <v>5</v>
      </c>
      <c r="D24" s="34">
        <v>45.31</v>
      </c>
      <c r="E24" s="34" t="s">
        <v>119</v>
      </c>
      <c r="F24" s="34">
        <v>1</v>
      </c>
      <c r="G24" s="136" t="s">
        <v>120</v>
      </c>
      <c r="H24" s="38" t="s">
        <v>61</v>
      </c>
      <c r="I24" s="34" t="s">
        <v>8</v>
      </c>
      <c r="J24" s="133">
        <v>81.86</v>
      </c>
      <c r="K24" s="133">
        <v>96.6</v>
      </c>
      <c r="L24" s="34" t="s">
        <v>6</v>
      </c>
      <c r="M24" s="34" t="s">
        <v>48</v>
      </c>
      <c r="N24" s="150" t="s">
        <v>129</v>
      </c>
      <c r="O24" s="150" t="s">
        <v>118</v>
      </c>
      <c r="P24" s="39"/>
      <c r="Q24" s="40"/>
      <c r="R24" s="34" t="s">
        <v>121</v>
      </c>
      <c r="S24" s="143" t="s">
        <v>91</v>
      </c>
      <c r="T24" s="91">
        <v>796</v>
      </c>
      <c r="U24" s="91" t="s">
        <v>122</v>
      </c>
      <c r="V24" s="144">
        <v>28</v>
      </c>
      <c r="W24" s="145">
        <v>58401000000</v>
      </c>
      <c r="X24" s="34" t="s">
        <v>38</v>
      </c>
      <c r="Y24" s="137">
        <v>43028</v>
      </c>
      <c r="Z24" s="137">
        <v>43040</v>
      </c>
      <c r="AA24" s="137">
        <v>43069</v>
      </c>
      <c r="AB24" s="33">
        <v>2017</v>
      </c>
      <c r="AC24" s="90"/>
      <c r="AD24" s="146"/>
    </row>
    <row r="25" spans="1:30" s="9" customFormat="1" ht="223.5" customHeight="1" thickBot="1">
      <c r="A25" s="114">
        <v>3</v>
      </c>
      <c r="B25" s="16">
        <v>49</v>
      </c>
      <c r="C25" s="115" t="s">
        <v>5</v>
      </c>
      <c r="D25" s="102">
        <v>46.71</v>
      </c>
      <c r="E25" s="102" t="s">
        <v>104</v>
      </c>
      <c r="F25" s="16">
        <v>1</v>
      </c>
      <c r="G25" s="16" t="s">
        <v>96</v>
      </c>
      <c r="H25" s="115" t="s">
        <v>61</v>
      </c>
      <c r="I25" s="16" t="s">
        <v>8</v>
      </c>
      <c r="J25" s="158">
        <v>381.35</v>
      </c>
      <c r="K25" s="158">
        <v>450</v>
      </c>
      <c r="L25" s="16" t="s">
        <v>6</v>
      </c>
      <c r="M25" s="16" t="s">
        <v>48</v>
      </c>
      <c r="N25" s="128" t="s">
        <v>116</v>
      </c>
      <c r="O25" s="128" t="s">
        <v>117</v>
      </c>
      <c r="P25" s="116"/>
      <c r="Q25" s="117"/>
      <c r="R25" s="16" t="s">
        <v>97</v>
      </c>
      <c r="S25" s="118" t="s">
        <v>91</v>
      </c>
      <c r="T25" s="119"/>
      <c r="U25" s="120"/>
      <c r="V25" s="119"/>
      <c r="W25" s="121">
        <v>58401000000</v>
      </c>
      <c r="X25" s="16" t="s">
        <v>38</v>
      </c>
      <c r="Y25" s="106">
        <v>43097</v>
      </c>
      <c r="Z25" s="106">
        <v>43109</v>
      </c>
      <c r="AA25" s="106">
        <v>43465</v>
      </c>
      <c r="AB25" s="75">
        <v>2018</v>
      </c>
      <c r="AC25" s="119"/>
      <c r="AD25" s="122"/>
    </row>
    <row r="26" spans="1:30" s="8" customFormat="1" ht="63.75" thickBot="1">
      <c r="A26" s="27" t="s">
        <v>7</v>
      </c>
      <c r="B26" s="28"/>
      <c r="C26" s="28"/>
      <c r="D26" s="28"/>
      <c r="E26" s="28"/>
      <c r="F26" s="28"/>
      <c r="G26" s="28"/>
      <c r="H26" s="29"/>
      <c r="I26" s="29"/>
      <c r="J26" s="29">
        <f>SUM(J19:J25)</f>
        <v>14249.660000000002</v>
      </c>
      <c r="K26" s="29">
        <f>SUM(K19:K25)</f>
        <v>16814.6</v>
      </c>
      <c r="L26" s="30"/>
      <c r="M26" s="31"/>
      <c r="N26" s="32"/>
      <c r="O26" s="32"/>
      <c r="P26" s="32"/>
      <c r="Q26" s="31"/>
      <c r="R26" s="31"/>
      <c r="S26" s="14"/>
      <c r="T26" s="73"/>
      <c r="U26" s="73"/>
      <c r="V26" s="73"/>
      <c r="W26" s="101"/>
      <c r="X26" s="73"/>
      <c r="Y26" s="73"/>
      <c r="Z26" s="73"/>
      <c r="AA26" s="73"/>
      <c r="AB26" s="73"/>
      <c r="AC26" s="73"/>
      <c r="AD26" s="47"/>
    </row>
    <row r="27" spans="1:30" s="8" customFormat="1" ht="33" thickBot="1">
      <c r="A27" s="162" t="s">
        <v>19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5"/>
    </row>
    <row r="28" spans="1:30" s="8" customFormat="1" ht="33" thickBot="1">
      <c r="A28" s="162" t="s">
        <v>20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5"/>
    </row>
    <row r="29" spans="1:30" s="9" customFormat="1" ht="145.5" customHeight="1">
      <c r="A29" s="82">
        <v>8</v>
      </c>
      <c r="B29" s="33">
        <v>50</v>
      </c>
      <c r="C29" s="35" t="s">
        <v>5</v>
      </c>
      <c r="D29" s="33">
        <v>61.2</v>
      </c>
      <c r="E29" s="33">
        <v>61.2</v>
      </c>
      <c r="F29" s="33">
        <v>1</v>
      </c>
      <c r="G29" s="33" t="s">
        <v>12</v>
      </c>
      <c r="H29" s="35" t="s">
        <v>62</v>
      </c>
      <c r="I29" s="85" t="s">
        <v>8</v>
      </c>
      <c r="J29" s="35">
        <v>250</v>
      </c>
      <c r="K29" s="35">
        <v>295</v>
      </c>
      <c r="L29" s="33" t="s">
        <v>13</v>
      </c>
      <c r="M29" s="35" t="s">
        <v>48</v>
      </c>
      <c r="N29" s="87" t="s">
        <v>116</v>
      </c>
      <c r="O29" s="87" t="s">
        <v>117</v>
      </c>
      <c r="P29" s="36"/>
      <c r="Q29" s="37"/>
      <c r="R29" s="24" t="s">
        <v>54</v>
      </c>
      <c r="S29" s="24" t="s">
        <v>55</v>
      </c>
      <c r="T29" s="66"/>
      <c r="U29" s="70"/>
      <c r="V29" s="70"/>
      <c r="W29" s="76">
        <v>58000000000</v>
      </c>
      <c r="X29" s="80" t="s">
        <v>49</v>
      </c>
      <c r="Y29" s="77">
        <v>43097</v>
      </c>
      <c r="Z29" s="77">
        <v>43101</v>
      </c>
      <c r="AA29" s="77">
        <v>43465</v>
      </c>
      <c r="AB29" s="76">
        <v>2018</v>
      </c>
      <c r="AC29" s="70"/>
      <c r="AD29" s="58"/>
    </row>
    <row r="30" spans="1:30" s="9" customFormat="1" ht="226.5" customHeight="1">
      <c r="A30" s="83">
        <v>8</v>
      </c>
      <c r="B30" s="136">
        <v>51</v>
      </c>
      <c r="C30" s="35" t="s">
        <v>5</v>
      </c>
      <c r="D30" s="123">
        <v>68.2</v>
      </c>
      <c r="E30" s="123">
        <v>68.2</v>
      </c>
      <c r="F30" s="34">
        <v>1</v>
      </c>
      <c r="G30" s="34" t="s">
        <v>113</v>
      </c>
      <c r="H30" s="34" t="s">
        <v>111</v>
      </c>
      <c r="I30" s="38" t="s">
        <v>8</v>
      </c>
      <c r="J30" s="160">
        <v>1466.1</v>
      </c>
      <c r="K30" s="156">
        <v>1730</v>
      </c>
      <c r="L30" s="34" t="s">
        <v>13</v>
      </c>
      <c r="M30" s="38" t="s">
        <v>48</v>
      </c>
      <c r="N30" s="87" t="s">
        <v>116</v>
      </c>
      <c r="O30" s="87" t="s">
        <v>116</v>
      </c>
      <c r="P30" s="39"/>
      <c r="Q30" s="40"/>
      <c r="R30" s="34" t="s">
        <v>114</v>
      </c>
      <c r="S30" s="136" t="s">
        <v>112</v>
      </c>
      <c r="T30" s="67"/>
      <c r="U30" s="59"/>
      <c r="V30" s="59"/>
      <c r="W30" s="109">
        <v>58401000000</v>
      </c>
      <c r="X30" s="34" t="s">
        <v>38</v>
      </c>
      <c r="Y30" s="137">
        <v>43069</v>
      </c>
      <c r="Z30" s="137">
        <v>43070</v>
      </c>
      <c r="AA30" s="74">
        <v>43434</v>
      </c>
      <c r="AB30" s="136" t="s">
        <v>115</v>
      </c>
      <c r="AC30" s="59"/>
      <c r="AD30" s="49"/>
    </row>
    <row r="31" spans="1:30" s="9" customFormat="1" ht="389.25" customHeight="1">
      <c r="A31" s="83">
        <v>8</v>
      </c>
      <c r="B31" s="34">
        <v>52</v>
      </c>
      <c r="C31" s="35" t="s">
        <v>5</v>
      </c>
      <c r="D31" s="34">
        <v>81.21</v>
      </c>
      <c r="E31" s="34">
        <v>81.21</v>
      </c>
      <c r="F31" s="34">
        <v>1</v>
      </c>
      <c r="G31" s="34" t="s">
        <v>98</v>
      </c>
      <c r="H31" s="38" t="s">
        <v>62</v>
      </c>
      <c r="I31" s="38" t="s">
        <v>8</v>
      </c>
      <c r="J31" s="38">
        <v>676.27</v>
      </c>
      <c r="K31" s="38">
        <v>798</v>
      </c>
      <c r="L31" s="34" t="s">
        <v>13</v>
      </c>
      <c r="M31" s="38" t="s">
        <v>48</v>
      </c>
      <c r="N31" s="87" t="s">
        <v>116</v>
      </c>
      <c r="O31" s="87" t="s">
        <v>117</v>
      </c>
      <c r="P31" s="39"/>
      <c r="Q31" s="40"/>
      <c r="R31" s="34" t="s">
        <v>99</v>
      </c>
      <c r="S31" s="34" t="s">
        <v>100</v>
      </c>
      <c r="T31" s="68"/>
      <c r="U31" s="71"/>
      <c r="V31" s="71"/>
      <c r="W31" s="81">
        <v>58000000000</v>
      </c>
      <c r="X31" s="50" t="s">
        <v>49</v>
      </c>
      <c r="Y31" s="74">
        <v>43097</v>
      </c>
      <c r="Z31" s="74">
        <v>43101</v>
      </c>
      <c r="AA31" s="113">
        <v>43465</v>
      </c>
      <c r="AB31" s="78">
        <v>2018</v>
      </c>
      <c r="AC31" s="71"/>
      <c r="AD31" s="65"/>
    </row>
    <row r="32" spans="1:30" s="9" customFormat="1" ht="312" customHeight="1">
      <c r="A32" s="83">
        <v>8</v>
      </c>
      <c r="B32" s="34">
        <v>53</v>
      </c>
      <c r="C32" s="35" t="s">
        <v>5</v>
      </c>
      <c r="D32" s="123">
        <v>80.2</v>
      </c>
      <c r="E32" s="123">
        <v>80.2</v>
      </c>
      <c r="F32" s="34">
        <v>1</v>
      </c>
      <c r="G32" s="34" t="s">
        <v>76</v>
      </c>
      <c r="H32" s="38" t="s">
        <v>63</v>
      </c>
      <c r="I32" s="38" t="s">
        <v>8</v>
      </c>
      <c r="J32" s="133">
        <v>780</v>
      </c>
      <c r="K32" s="133">
        <v>780</v>
      </c>
      <c r="L32" s="34" t="s">
        <v>6</v>
      </c>
      <c r="M32" s="38" t="s">
        <v>48</v>
      </c>
      <c r="N32" s="87" t="s">
        <v>116</v>
      </c>
      <c r="O32" s="87" t="s">
        <v>117</v>
      </c>
      <c r="P32" s="39"/>
      <c r="Q32" s="40"/>
      <c r="R32" s="34" t="s">
        <v>75</v>
      </c>
      <c r="S32" s="34" t="s">
        <v>64</v>
      </c>
      <c r="T32" s="67"/>
      <c r="U32" s="59"/>
      <c r="V32" s="59"/>
      <c r="W32" s="78">
        <v>58000000000</v>
      </c>
      <c r="X32" s="50" t="s">
        <v>49</v>
      </c>
      <c r="Y32" s="74">
        <v>43097</v>
      </c>
      <c r="Z32" s="74">
        <v>43101</v>
      </c>
      <c r="AA32" s="113">
        <v>43465</v>
      </c>
      <c r="AB32" s="78">
        <v>2018</v>
      </c>
      <c r="AC32" s="59"/>
      <c r="AD32" s="49"/>
    </row>
    <row r="33" spans="1:30" s="9" customFormat="1" ht="288" customHeight="1">
      <c r="A33" s="83">
        <v>8</v>
      </c>
      <c r="B33" s="34">
        <v>54</v>
      </c>
      <c r="C33" s="35" t="s">
        <v>5</v>
      </c>
      <c r="D33" s="123">
        <v>80.2</v>
      </c>
      <c r="E33" s="123">
        <v>80.2</v>
      </c>
      <c r="F33" s="34">
        <v>1</v>
      </c>
      <c r="G33" s="34" t="s">
        <v>77</v>
      </c>
      <c r="H33" s="38" t="s">
        <v>63</v>
      </c>
      <c r="I33" s="38" t="s">
        <v>8</v>
      </c>
      <c r="J33" s="133">
        <v>276</v>
      </c>
      <c r="K33" s="133">
        <v>276</v>
      </c>
      <c r="L33" s="34" t="s">
        <v>6</v>
      </c>
      <c r="M33" s="38" t="s">
        <v>48</v>
      </c>
      <c r="N33" s="87" t="s">
        <v>116</v>
      </c>
      <c r="O33" s="87" t="s">
        <v>117</v>
      </c>
      <c r="P33" s="39"/>
      <c r="Q33" s="40"/>
      <c r="R33" s="34" t="s">
        <v>78</v>
      </c>
      <c r="S33" s="34" t="s">
        <v>52</v>
      </c>
      <c r="T33" s="67"/>
      <c r="U33" s="59"/>
      <c r="V33" s="59"/>
      <c r="W33" s="81">
        <v>5800000000</v>
      </c>
      <c r="X33" s="50" t="s">
        <v>49</v>
      </c>
      <c r="Y33" s="74">
        <v>43097</v>
      </c>
      <c r="Z33" s="74">
        <v>43101</v>
      </c>
      <c r="AA33" s="113">
        <v>43465</v>
      </c>
      <c r="AB33" s="78">
        <v>2018</v>
      </c>
      <c r="AC33" s="59"/>
      <c r="AD33" s="49"/>
    </row>
    <row r="34" spans="1:30" s="9" customFormat="1" ht="255" customHeight="1">
      <c r="A34" s="83">
        <v>8</v>
      </c>
      <c r="B34" s="34">
        <v>55</v>
      </c>
      <c r="C34" s="35" t="s">
        <v>5</v>
      </c>
      <c r="D34" s="34">
        <v>64.19</v>
      </c>
      <c r="E34" s="34">
        <v>64.19</v>
      </c>
      <c r="F34" s="34">
        <v>1</v>
      </c>
      <c r="G34" s="34" t="s">
        <v>14</v>
      </c>
      <c r="H34" s="38" t="s">
        <v>62</v>
      </c>
      <c r="I34" s="38" t="s">
        <v>8</v>
      </c>
      <c r="J34" s="133">
        <v>660</v>
      </c>
      <c r="K34" s="133">
        <v>660</v>
      </c>
      <c r="L34" s="34" t="s">
        <v>6</v>
      </c>
      <c r="M34" s="38" t="s">
        <v>48</v>
      </c>
      <c r="N34" s="87" t="s">
        <v>116</v>
      </c>
      <c r="O34" s="87" t="s">
        <v>117</v>
      </c>
      <c r="P34" s="39"/>
      <c r="Q34" s="40"/>
      <c r="R34" s="34" t="s">
        <v>50</v>
      </c>
      <c r="S34" s="34" t="s">
        <v>51</v>
      </c>
      <c r="T34" s="67"/>
      <c r="U34" s="59"/>
      <c r="V34" s="59"/>
      <c r="W34" s="81">
        <v>5800000000</v>
      </c>
      <c r="X34" s="50" t="s">
        <v>49</v>
      </c>
      <c r="Y34" s="74">
        <v>43097</v>
      </c>
      <c r="Z34" s="74">
        <v>43101</v>
      </c>
      <c r="AA34" s="113">
        <v>43465</v>
      </c>
      <c r="AB34" s="78">
        <v>2018</v>
      </c>
      <c r="AC34" s="59"/>
      <c r="AD34" s="49"/>
    </row>
    <row r="35" spans="1:30" s="9" customFormat="1" ht="233.25" customHeight="1">
      <c r="A35" s="92">
        <v>8</v>
      </c>
      <c r="B35" s="34">
        <v>56</v>
      </c>
      <c r="C35" s="35" t="s">
        <v>5</v>
      </c>
      <c r="D35" s="34">
        <v>77.33</v>
      </c>
      <c r="E35" s="34">
        <v>77.33</v>
      </c>
      <c r="F35" s="34">
        <v>1</v>
      </c>
      <c r="G35" s="41" t="s">
        <v>15</v>
      </c>
      <c r="H35" s="38" t="s">
        <v>62</v>
      </c>
      <c r="I35" s="38" t="s">
        <v>8</v>
      </c>
      <c r="J35" s="133">
        <v>193</v>
      </c>
      <c r="K35" s="133">
        <v>227.7</v>
      </c>
      <c r="L35" s="34" t="s">
        <v>6</v>
      </c>
      <c r="M35" s="38" t="s">
        <v>48</v>
      </c>
      <c r="N35" s="87" t="s">
        <v>116</v>
      </c>
      <c r="O35" s="87" t="s">
        <v>117</v>
      </c>
      <c r="P35" s="33"/>
      <c r="Q35" s="33"/>
      <c r="R35" s="34" t="s">
        <v>67</v>
      </c>
      <c r="S35" s="34" t="s">
        <v>65</v>
      </c>
      <c r="T35" s="68"/>
      <c r="U35" s="71"/>
      <c r="V35" s="71"/>
      <c r="W35" s="81">
        <v>58401000000</v>
      </c>
      <c r="X35" s="78" t="s">
        <v>38</v>
      </c>
      <c r="Y35" s="74">
        <v>43097</v>
      </c>
      <c r="Z35" s="74">
        <v>43101</v>
      </c>
      <c r="AA35" s="113">
        <v>43465</v>
      </c>
      <c r="AB35" s="78">
        <v>2018</v>
      </c>
      <c r="AC35" s="71"/>
      <c r="AD35" s="65"/>
    </row>
    <row r="36" spans="1:30" s="9" customFormat="1" ht="186" customHeight="1">
      <c r="A36" s="93">
        <v>4</v>
      </c>
      <c r="B36" s="34">
        <v>57</v>
      </c>
      <c r="C36" s="35" t="s">
        <v>5</v>
      </c>
      <c r="D36" s="42">
        <v>95.11</v>
      </c>
      <c r="E36" s="42">
        <v>95.11</v>
      </c>
      <c r="F36" s="34">
        <v>1</v>
      </c>
      <c r="G36" s="42" t="s">
        <v>16</v>
      </c>
      <c r="H36" s="21" t="s">
        <v>101</v>
      </c>
      <c r="I36" s="38" t="s">
        <v>8</v>
      </c>
      <c r="J36" s="133">
        <v>835.95</v>
      </c>
      <c r="K36" s="134">
        <v>986.42</v>
      </c>
      <c r="L36" s="42" t="s">
        <v>13</v>
      </c>
      <c r="M36" s="38" t="s">
        <v>48</v>
      </c>
      <c r="N36" s="87" t="s">
        <v>116</v>
      </c>
      <c r="O36" s="87" t="s">
        <v>117</v>
      </c>
      <c r="P36" s="43"/>
      <c r="Q36" s="40"/>
      <c r="R36" s="42" t="s">
        <v>66</v>
      </c>
      <c r="S36" s="42" t="s">
        <v>53</v>
      </c>
      <c r="T36" s="67"/>
      <c r="U36" s="59"/>
      <c r="V36" s="59"/>
      <c r="W36" s="88">
        <v>58401000000</v>
      </c>
      <c r="X36" s="89" t="s">
        <v>38</v>
      </c>
      <c r="Y36" s="74">
        <v>43097</v>
      </c>
      <c r="Z36" s="74">
        <v>43101</v>
      </c>
      <c r="AA36" s="113">
        <v>43465</v>
      </c>
      <c r="AB36" s="78">
        <v>2018</v>
      </c>
      <c r="AC36" s="59"/>
      <c r="AD36" s="49"/>
    </row>
    <row r="37" spans="1:30" s="9" customFormat="1" ht="212.25" customHeight="1" thickBot="1">
      <c r="A37" s="92">
        <v>8</v>
      </c>
      <c r="B37" s="34">
        <v>58</v>
      </c>
      <c r="C37" s="35" t="s">
        <v>5</v>
      </c>
      <c r="D37" s="123">
        <v>49.32</v>
      </c>
      <c r="E37" s="123">
        <v>49.32</v>
      </c>
      <c r="F37" s="34">
        <v>1</v>
      </c>
      <c r="G37" s="41" t="s">
        <v>79</v>
      </c>
      <c r="H37" s="38" t="s">
        <v>60</v>
      </c>
      <c r="I37" s="84" t="s">
        <v>8</v>
      </c>
      <c r="J37" s="84">
        <v>240</v>
      </c>
      <c r="K37" s="84">
        <v>240</v>
      </c>
      <c r="L37" s="102" t="s">
        <v>6</v>
      </c>
      <c r="M37" s="84" t="s">
        <v>48</v>
      </c>
      <c r="N37" s="128" t="s">
        <v>116</v>
      </c>
      <c r="O37" s="128" t="s">
        <v>117</v>
      </c>
      <c r="P37" s="129"/>
      <c r="Q37" s="130"/>
      <c r="R37" s="102" t="s">
        <v>86</v>
      </c>
      <c r="S37" s="102" t="s">
        <v>87</v>
      </c>
      <c r="T37" s="131"/>
      <c r="U37" s="131"/>
      <c r="V37" s="131"/>
      <c r="W37" s="132">
        <v>58401000000</v>
      </c>
      <c r="X37" s="75" t="s">
        <v>38</v>
      </c>
      <c r="Y37" s="106">
        <v>43097</v>
      </c>
      <c r="Z37" s="106">
        <v>43101</v>
      </c>
      <c r="AA37" s="138">
        <v>43465</v>
      </c>
      <c r="AB37" s="75">
        <v>2018</v>
      </c>
      <c r="AC37" s="60"/>
      <c r="AD37" s="61"/>
    </row>
    <row r="38" spans="1:30" s="8" customFormat="1" ht="63.75" thickBot="1">
      <c r="A38" s="51" t="s">
        <v>7</v>
      </c>
      <c r="B38" s="53"/>
      <c r="C38" s="53"/>
      <c r="D38" s="53"/>
      <c r="E38" s="53"/>
      <c r="F38" s="53"/>
      <c r="G38" s="53"/>
      <c r="H38" s="54"/>
      <c r="I38" s="29"/>
      <c r="J38" s="29">
        <f>SUM(J29:J37)</f>
        <v>5377.32</v>
      </c>
      <c r="K38" s="29">
        <f>SUM(K29:K37)</f>
        <v>5993.12</v>
      </c>
      <c r="L38" s="30"/>
      <c r="M38" s="31"/>
      <c r="N38" s="32"/>
      <c r="O38" s="32"/>
      <c r="P38" s="32"/>
      <c r="Q38" s="31"/>
      <c r="R38" s="31"/>
      <c r="S38" s="28"/>
      <c r="T38" s="69"/>
      <c r="U38" s="72"/>
      <c r="V38" s="72"/>
      <c r="W38" s="100"/>
      <c r="X38" s="69"/>
      <c r="Y38" s="72"/>
      <c r="Z38" s="72"/>
      <c r="AA38" s="72"/>
      <c r="AB38" s="72"/>
      <c r="AC38" s="73"/>
      <c r="AD38" s="47"/>
    </row>
    <row r="39" spans="1:30" ht="33" thickBot="1">
      <c r="A39" s="162" t="s">
        <v>21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4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8"/>
    </row>
    <row r="40" spans="1:30" s="9" customFormat="1" ht="213" customHeight="1">
      <c r="A40" s="82">
        <v>8</v>
      </c>
      <c r="B40" s="33">
        <v>59</v>
      </c>
      <c r="C40" s="35" t="s">
        <v>5</v>
      </c>
      <c r="D40" s="33" t="s">
        <v>105</v>
      </c>
      <c r="E40" s="33" t="s">
        <v>106</v>
      </c>
      <c r="F40" s="33">
        <v>1</v>
      </c>
      <c r="G40" s="33" t="s">
        <v>17</v>
      </c>
      <c r="H40" s="35" t="s">
        <v>61</v>
      </c>
      <c r="I40" s="35" t="s">
        <v>8</v>
      </c>
      <c r="J40" s="159">
        <v>1405.08</v>
      </c>
      <c r="K40" s="35">
        <v>1658</v>
      </c>
      <c r="L40" s="33" t="s">
        <v>6</v>
      </c>
      <c r="M40" s="35" t="s">
        <v>48</v>
      </c>
      <c r="N40" s="87" t="s">
        <v>116</v>
      </c>
      <c r="O40" s="87" t="s">
        <v>117</v>
      </c>
      <c r="P40" s="36"/>
      <c r="Q40" s="37"/>
      <c r="R40" s="33" t="s">
        <v>56</v>
      </c>
      <c r="S40" s="33" t="s">
        <v>57</v>
      </c>
      <c r="T40" s="127">
        <v>778</v>
      </c>
      <c r="U40" s="127" t="s">
        <v>68</v>
      </c>
      <c r="V40" s="154">
        <v>8674</v>
      </c>
      <c r="W40" s="78">
        <v>58401000000</v>
      </c>
      <c r="X40" s="78" t="s">
        <v>38</v>
      </c>
      <c r="Y40" s="79">
        <v>43097</v>
      </c>
      <c r="Z40" s="79">
        <v>43109</v>
      </c>
      <c r="AA40" s="79">
        <v>43465</v>
      </c>
      <c r="AB40" s="78">
        <v>2018</v>
      </c>
      <c r="AC40" s="71"/>
      <c r="AD40" s="65"/>
    </row>
    <row r="41" spans="1:30" s="9" customFormat="1" ht="211.5" customHeight="1" thickBot="1">
      <c r="A41" s="83">
        <v>8</v>
      </c>
      <c r="B41" s="34">
        <v>60</v>
      </c>
      <c r="C41" s="35" t="s">
        <v>5</v>
      </c>
      <c r="D41" s="34">
        <v>18.12</v>
      </c>
      <c r="E41" s="34">
        <v>18.12</v>
      </c>
      <c r="F41" s="34">
        <v>1</v>
      </c>
      <c r="G41" s="34" t="s">
        <v>18</v>
      </c>
      <c r="H41" s="38" t="s">
        <v>61</v>
      </c>
      <c r="I41" s="38" t="s">
        <v>8</v>
      </c>
      <c r="J41" s="133">
        <v>272.88</v>
      </c>
      <c r="K41" s="133">
        <v>322</v>
      </c>
      <c r="L41" s="34" t="s">
        <v>6</v>
      </c>
      <c r="M41" s="38" t="s">
        <v>48</v>
      </c>
      <c r="N41" s="107" t="s">
        <v>116</v>
      </c>
      <c r="O41" s="107" t="s">
        <v>117</v>
      </c>
      <c r="P41" s="39"/>
      <c r="Q41" s="40"/>
      <c r="R41" s="34" t="s">
        <v>58</v>
      </c>
      <c r="S41" s="34" t="s">
        <v>59</v>
      </c>
      <c r="T41" s="105"/>
      <c r="U41" s="105"/>
      <c r="V41" s="59"/>
      <c r="W41" s="81">
        <v>58401000000</v>
      </c>
      <c r="X41" s="78" t="s">
        <v>38</v>
      </c>
      <c r="Y41" s="79">
        <v>43097</v>
      </c>
      <c r="Z41" s="79">
        <v>43109</v>
      </c>
      <c r="AA41" s="79">
        <v>43465</v>
      </c>
      <c r="AB41" s="78">
        <v>2018</v>
      </c>
      <c r="AC41" s="59"/>
      <c r="AD41" s="49"/>
    </row>
    <row r="42" spans="1:30" s="8" customFormat="1" ht="63.75" thickBot="1">
      <c r="A42" s="22" t="s">
        <v>7</v>
      </c>
      <c r="B42" s="20"/>
      <c r="C42" s="18"/>
      <c r="D42" s="18"/>
      <c r="E42" s="18"/>
      <c r="F42" s="18"/>
      <c r="G42" s="18"/>
      <c r="H42" s="25"/>
      <c r="I42" s="25"/>
      <c r="J42" s="25">
        <f>SUM(J40:J41)</f>
        <v>1677.96</v>
      </c>
      <c r="K42" s="25">
        <f>SUM(K40:K41)</f>
        <v>1980</v>
      </c>
      <c r="L42" s="19"/>
      <c r="M42" s="23"/>
      <c r="N42" s="26"/>
      <c r="O42" s="26"/>
      <c r="P42" s="26"/>
      <c r="Q42" s="23"/>
      <c r="R42" s="23"/>
      <c r="S42" s="20"/>
      <c r="T42" s="48"/>
      <c r="U42" s="48"/>
      <c r="V42" s="48"/>
      <c r="W42" s="99"/>
      <c r="X42" s="48"/>
      <c r="Y42" s="48"/>
      <c r="Z42" s="48"/>
      <c r="AA42" s="48"/>
      <c r="AB42" s="48"/>
      <c r="AC42" s="48"/>
      <c r="AD42" s="62"/>
    </row>
    <row r="43" spans="1:30" s="8" customFormat="1" ht="286.5" thickBot="1">
      <c r="A43" s="15" t="s">
        <v>107</v>
      </c>
      <c r="B43" s="13"/>
      <c r="C43" s="14"/>
      <c r="D43" s="14"/>
      <c r="E43" s="14"/>
      <c r="F43" s="14"/>
      <c r="G43" s="14"/>
      <c r="H43" s="44"/>
      <c r="I43" s="44"/>
      <c r="J43" s="44">
        <f>SUM(J42,J38,J26,J17)</f>
        <v>21388.940000000002</v>
      </c>
      <c r="K43" s="44">
        <f>SUM(K42,K38,K26,K17)</f>
        <v>24886.839999999997</v>
      </c>
      <c r="L43" s="16"/>
      <c r="M43" s="17"/>
      <c r="N43" s="14"/>
      <c r="O43" s="14"/>
      <c r="P43" s="14"/>
      <c r="Q43" s="14"/>
      <c r="R43" s="14"/>
      <c r="S43" s="14"/>
      <c r="T43" s="73"/>
      <c r="U43" s="73"/>
      <c r="V43" s="73"/>
      <c r="W43" s="101"/>
      <c r="X43" s="73"/>
      <c r="Y43" s="73"/>
      <c r="Z43" s="73"/>
      <c r="AA43" s="73"/>
      <c r="AB43" s="73"/>
      <c r="AC43" s="73"/>
      <c r="AD43" s="47"/>
    </row>
  </sheetData>
  <sheetProtection/>
  <mergeCells count="37">
    <mergeCell ref="A27:AD27"/>
    <mergeCell ref="A10:A12"/>
    <mergeCell ref="B10:B12"/>
    <mergeCell ref="D10:D12"/>
    <mergeCell ref="E10:E12"/>
    <mergeCell ref="A15:AD15"/>
    <mergeCell ref="A18:AD18"/>
    <mergeCell ref="A14:AD14"/>
    <mergeCell ref="T11:U11"/>
    <mergeCell ref="F10:F12"/>
    <mergeCell ref="G10:G12"/>
    <mergeCell ref="H10:H12"/>
    <mergeCell ref="I10:I12"/>
    <mergeCell ref="Q11:Q12"/>
    <mergeCell ref="J10:K11"/>
    <mergeCell ref="L10:L12"/>
    <mergeCell ref="M10:O10"/>
    <mergeCell ref="A8:AD8"/>
    <mergeCell ref="P10:Q10"/>
    <mergeCell ref="R10:AA10"/>
    <mergeCell ref="AB10:AB12"/>
    <mergeCell ref="AC10:AC12"/>
    <mergeCell ref="V11:V12"/>
    <mergeCell ref="W11:X11"/>
    <mergeCell ref="Y11:Y12"/>
    <mergeCell ref="Z11:Z12"/>
    <mergeCell ref="AA11:AA12"/>
    <mergeCell ref="A28:AD28"/>
    <mergeCell ref="A39:AD39"/>
    <mergeCell ref="AD10:AD12"/>
    <mergeCell ref="C11:C12"/>
    <mergeCell ref="M11:M12"/>
    <mergeCell ref="N11:N12"/>
    <mergeCell ref="O11:O12"/>
    <mergeCell ref="P11:P12"/>
    <mergeCell ref="R11:R12"/>
    <mergeCell ref="S11:S12"/>
  </mergeCells>
  <printOptions/>
  <pageMargins left="0.28" right="0.17" top="0.17" bottom="0.19" header="0.22" footer="0.24"/>
  <pageSetup fitToHeight="4"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enuser</cp:lastModifiedBy>
  <cp:lastPrinted>2017-09-11T11:59:22Z</cp:lastPrinted>
  <dcterms:created xsi:type="dcterms:W3CDTF">1996-10-08T23:32:33Z</dcterms:created>
  <dcterms:modified xsi:type="dcterms:W3CDTF">2017-09-13T06:46:02Z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176439563</vt:i4>
  </property>
  <property fmtid="{D5CDD505-2E9C-101B-9397-08002B2CF9AE}" pid="3" name="_EmailSubject">
    <vt:lpwstr>Окончательный вариант программы закупок на 2006 год Псковэнергоагент</vt:lpwstr>
  </property>
  <property fmtid="{D5CDD505-2E9C-101B-9397-08002B2CF9AE}" pid="4" name="_AuthorEmail">
    <vt:lpwstr>ant@pskoven.elektra.ru</vt:lpwstr>
  </property>
  <property fmtid="{D5CDD505-2E9C-101B-9397-08002B2CF9AE}" pid="5" name="_AuthorEmailDisplayName">
    <vt:lpwstr>Владимир Антонов</vt:lpwstr>
  </property>
  <property fmtid="{D5CDD505-2E9C-101B-9397-08002B2CF9AE}" pid="6" name="_ReviewingToolsShownOnce">
    <vt:lpwstr/>
  </property>
</Properties>
</file>