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ГКПЗ" sheetId="1" r:id="rId1"/>
    <sheet name="ГКПЗ УП" sheetId="2" r:id="rId2"/>
  </sheets>
  <definedNames>
    <definedName name="_xlnm.Print_Titles" localSheetId="0">'ГКПЗ'!$11:$12</definedName>
    <definedName name="_xlnm.Print_Area" localSheetId="0">'ГКПЗ'!$A$1:$T$50</definedName>
  </definedNames>
  <calcPr fullCalcOnLoad="1"/>
</workbook>
</file>

<file path=xl/sharedStrings.xml><?xml version="1.0" encoding="utf-8"?>
<sst xmlns="http://schemas.openxmlformats.org/spreadsheetml/2006/main" count="430" uniqueCount="120">
  <si>
    <t>Утверждена решением Совета директоров, протокол № ____ от ________</t>
  </si>
  <si>
    <t>Номер закупки</t>
  </si>
  <si>
    <t>Год начала поставки товаров, выполнения работ, услуг</t>
  </si>
  <si>
    <t>Год окончания поставки товаров, выполнения работ, услуг</t>
  </si>
  <si>
    <t>Планируемый способ закупки</t>
  </si>
  <si>
    <t>Ед. измерения</t>
  </si>
  <si>
    <t>К-во ед. измерения</t>
  </si>
  <si>
    <t>Вид закупки (договор купли-продажи, лизинг, пр.)</t>
  </si>
  <si>
    <t>Подразделение/предприятие - потребитель продукции</t>
  </si>
  <si>
    <t>Номер лота</t>
  </si>
  <si>
    <t>Источник финансирования</t>
  </si>
  <si>
    <t>Организатор закупки</t>
  </si>
  <si>
    <t>Комментарий</t>
  </si>
  <si>
    <t>Наименование лота</t>
  </si>
  <si>
    <t>Группа продукции или код классификатора</t>
  </si>
  <si>
    <t>ОАО "Псковэнергоагент"</t>
  </si>
  <si>
    <t>Планируемая цена лота (тыс.руб.)без НДС</t>
  </si>
  <si>
    <t>Открытый запрос цен</t>
  </si>
  <si>
    <t>Председатель ЦЗО__________________ И.В.Семенов</t>
  </si>
  <si>
    <t>Месяц окончания поставки товаров, выполнения работ, услуг</t>
  </si>
  <si>
    <t>Договор купли-продажи</t>
  </si>
  <si>
    <t>Договор оказания услуг</t>
  </si>
  <si>
    <t>Услуги по уборке помещений</t>
  </si>
  <si>
    <t>Итого</t>
  </si>
  <si>
    <t>январь</t>
  </si>
  <si>
    <t>декабрь</t>
  </si>
  <si>
    <t>Услуги автотранспорта</t>
  </si>
  <si>
    <t>1.1. Услуги</t>
  </si>
  <si>
    <t>Закупка у единственного источника</t>
  </si>
  <si>
    <t>Услуги связи (стационарная)</t>
  </si>
  <si>
    <t>Материалы, комплектующие для АСУ и АСКУЭ</t>
  </si>
  <si>
    <t>Временной интервал (*) официального объявления о начале процедур</t>
  </si>
  <si>
    <t>Месяц начала поставки товаров, выполнения работ, услуг</t>
  </si>
  <si>
    <t>Приобретение почтовых марок и конвертов</t>
  </si>
  <si>
    <t>1. ЭНЕРГОРЕМОНТНОЕ ПРОИЗВОДСТВО</t>
  </si>
  <si>
    <t>Себестоимость</t>
  </si>
  <si>
    <t>Открытый запрос предложений</t>
  </si>
  <si>
    <t>1гр.</t>
  </si>
  <si>
    <t>2гр.</t>
  </si>
  <si>
    <t>3гр.</t>
  </si>
  <si>
    <t>4гр.</t>
  </si>
  <si>
    <t>5гр.</t>
  </si>
  <si>
    <t>6гр.</t>
  </si>
  <si>
    <t>7гр.</t>
  </si>
  <si>
    <t>9гр.</t>
  </si>
  <si>
    <t>10гр.</t>
  </si>
  <si>
    <t>11гр.</t>
  </si>
  <si>
    <t>12гр.</t>
  </si>
  <si>
    <t>13гр.</t>
  </si>
  <si>
    <t>14гр.</t>
  </si>
  <si>
    <t>15гр.</t>
  </si>
  <si>
    <t>16гр.</t>
  </si>
  <si>
    <t>17гр.</t>
  </si>
  <si>
    <t>18гр.</t>
  </si>
  <si>
    <t>19гр.</t>
  </si>
  <si>
    <t xml:space="preserve">Приобретение бумаги для принтеров </t>
  </si>
  <si>
    <t>Аренда недвижимого имущества</t>
  </si>
  <si>
    <t>Договор аренды</t>
  </si>
  <si>
    <t>Код 
вида деятельности</t>
  </si>
  <si>
    <t>4. ЭКСПЛУАТАЦИОННАЯ ДЕЯТЕЛЬНОСТЬ</t>
  </si>
  <si>
    <t>4.1. Услуги</t>
  </si>
  <si>
    <t>Техническое обслуживание средств охраны</t>
  </si>
  <si>
    <t>Планируемая цена лота (тыс.руб.) с НДС</t>
  </si>
  <si>
    <t>8.1гр.</t>
  </si>
  <si>
    <t>8.2гр.</t>
  </si>
  <si>
    <t>4.2. Материалы</t>
  </si>
  <si>
    <t>Итого по ГКПЗ</t>
  </si>
  <si>
    <t>Услуги банка</t>
  </si>
  <si>
    <r>
      <t>Председатель Совета директоров ___________________ Л</t>
    </r>
    <r>
      <rPr>
        <b/>
        <sz val="32"/>
        <rFont val="Times New Roman"/>
        <family val="1"/>
      </rPr>
      <t>.И. Горкавенко</t>
    </r>
  </si>
  <si>
    <t>«Согласовано»      "      "___________ 2012г.</t>
  </si>
  <si>
    <t>декабрь 2012г.</t>
  </si>
  <si>
    <t>ноябрь 2012г.</t>
  </si>
  <si>
    <t xml:space="preserve">Приобретение бланочной продукции </t>
  </si>
  <si>
    <t xml:space="preserve">Приобретение канцелярских товаров </t>
  </si>
  <si>
    <t xml:space="preserve">Приобретение спецодежды </t>
  </si>
  <si>
    <t xml:space="preserve">Приобретение спецобуви </t>
  </si>
  <si>
    <t>Кабельная продукция</t>
  </si>
  <si>
    <t>Договор поставки</t>
  </si>
  <si>
    <t>Аренда движимого имущества</t>
  </si>
  <si>
    <t>Негосударственное пенсионное обеспечение</t>
  </si>
  <si>
    <t>Договор негосударственного пенсионного обеспечения</t>
  </si>
  <si>
    <t>Испытание средств индивидуальной защиты (СИЗ)</t>
  </si>
  <si>
    <t>Услуги мобильной связи</t>
  </si>
  <si>
    <t>Корпоративная стационарная связь</t>
  </si>
  <si>
    <t xml:space="preserve">Способ закупки определен как единственно возможный, пояснительная записка прилагается, контрагент ОАО"МРСК Северо-Запада"  </t>
  </si>
  <si>
    <t>Услуги Internet</t>
  </si>
  <si>
    <t>Техническое обслуживание оргтехники</t>
  </si>
  <si>
    <t>Электроэнергия для собственных нужд</t>
  </si>
  <si>
    <t>Договор энергоснабжения</t>
  </si>
  <si>
    <t>апрель</t>
  </si>
  <si>
    <t>сентябрь</t>
  </si>
  <si>
    <t>февраль</t>
  </si>
  <si>
    <t xml:space="preserve">Способ закупки в соответствии с пунктом 11.6.1. Положения.  </t>
  </si>
  <si>
    <t xml:space="preserve">Способ закупки определен как единственно возможный, пояснительная записка прилагается, контрагент ОАО "Северо-Западный Телеком"  </t>
  </si>
  <si>
    <t xml:space="preserve">Корректировка Годовой комплексной программы условно постоянных закупок ОАО "Псковэнергоагент" на 2012 год  </t>
  </si>
  <si>
    <t xml:space="preserve">Корректировка ГКПЗ ОАО "Псковэнергоагент" на 2012 год с учетом закупок IV квартала  под производственную программу 2013 года.  </t>
  </si>
  <si>
    <t>Приобретение свинцовых пломб</t>
  </si>
  <si>
    <t xml:space="preserve">с учетом закупок IV квартала под производственную программу 2013 года.  </t>
  </si>
  <si>
    <t>Охрана здания и имущества ОАО "Псковэнергоагент" в г. Остров, ул. Ветеранов войны, 11б</t>
  </si>
  <si>
    <t>Охрана здания и имущества ОАО "Псковэнергоагент" в п. Бежаницы, ул. Смольная, 24</t>
  </si>
  <si>
    <t>Услуги охраны г. Псков, ул. Старо-Текстильная, 32</t>
  </si>
  <si>
    <t>Проведение периодического медицинского осмотра персонала в г. Пскове (Управление, ПМРО, Порховское МРО)</t>
  </si>
  <si>
    <t>Проведение периодического медицинского осмотра персонала в г. Великие Луки (Великолукское МРО, Опочецкое МРО, Бежаницкое МРО)</t>
  </si>
  <si>
    <t xml:space="preserve">Аренда помещения в п. Пушкинские Горы, ул. Ленина, 18 </t>
  </si>
  <si>
    <t xml:space="preserve">Аренда помещения в г. В.Луки ул. Пионерская, 9 </t>
  </si>
  <si>
    <t xml:space="preserve">Аренда помещения в г. Новосокольники, ул. Речная, 15 </t>
  </si>
  <si>
    <t>Услуги охраны объектов в г. Дно, ул. Володарского, 5, п. Пыталово, ул. Красноармейская,36, г. Пустошка, ул. Лазарева, 18, п. Локня, ул. Ленина, 2, п. Красногородск, ул. Калинина, 11</t>
  </si>
  <si>
    <t>Услуги ЖКХ (теплоснабжение) п. Бежаницы, ул. Смольная, 24</t>
  </si>
  <si>
    <t>июнь</t>
  </si>
  <si>
    <t xml:space="preserve">Способ закупки в соответствии с пунктом 11.8.1.d. Положения, контрагент ОАО "Псковэнергосбыт" </t>
  </si>
  <si>
    <t xml:space="preserve">Способ закупки в соответствии с пунктом 11.8.1.с. Положения, контрагент МП Бежаницкого района "Жилкоммунсервис"  </t>
  </si>
  <si>
    <t>Открытый конкурс</t>
  </si>
  <si>
    <t xml:space="preserve">Способ закупки в соответствии с пунктом 11.8.1.f. Положения, контрагент ФГУП "Почта России" </t>
  </si>
  <si>
    <t xml:space="preserve">Способ закупки в соответствии с решением Совета директоров, контрагент НПФ Электроэнергетики  </t>
  </si>
  <si>
    <t>1.2. Материалы</t>
  </si>
  <si>
    <t xml:space="preserve">Способ закупки в соответствии с пунктом 1.2.4.d. Положения, контрагент ОАО "МРСК Северо-Запада" </t>
  </si>
  <si>
    <t xml:space="preserve">Способ закупки в соответствии с пунктом 1.2.4.d. Положения, контрагент ГП ПО "Управление недвижимостью" </t>
  </si>
  <si>
    <t xml:space="preserve">Способ закупки в соответствии с пунктом 1.2.4.d. Положения, контрагент ОАО "Ростелеком" </t>
  </si>
  <si>
    <t xml:space="preserve">Способ закупки в соответствии с пунктом 11.1.1. Положения.  </t>
  </si>
  <si>
    <t xml:space="preserve">Способ закупки в соответствии с пунктом 11.4.1.3.b Положения.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</si>
</sst>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</numFmts>
  <fonts count="16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  <font>
      <sz val="8"/>
      <name val="Arial"/>
      <family val="0"/>
    </font>
    <font>
      <b/>
      <sz val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40" zoomScaleNormal="50" zoomScaleSheetLayoutView="40" workbookViewId="0" topLeftCell="A1">
      <selection activeCell="K8" sqref="K8"/>
    </sheetView>
  </sheetViews>
  <sheetFormatPr defaultColWidth="9.140625" defaultRowHeight="12.75"/>
  <cols>
    <col min="1" max="1" width="52.421875" style="2" customWidth="1"/>
    <col min="2" max="2" width="16.421875" style="25" customWidth="1"/>
    <col min="3" max="3" width="14.28125" style="2" customWidth="1"/>
    <col min="4" max="4" width="42.421875" style="2" customWidth="1"/>
    <col min="5" max="5" width="34.57421875" style="2" customWidth="1"/>
    <col min="6" max="6" width="32.421875" style="2" customWidth="1"/>
    <col min="7" max="7" width="35.421875" style="2" customWidth="1"/>
    <col min="8" max="9" width="27.7109375" style="2" customWidth="1"/>
    <col min="10" max="10" width="30.00390625" style="2" customWidth="1"/>
    <col min="11" max="11" width="27.7109375" style="2" customWidth="1"/>
    <col min="12" max="12" width="30.28125" style="2" customWidth="1"/>
    <col min="13" max="13" width="33.8515625" style="2" customWidth="1"/>
    <col min="14" max="14" width="49.28125" style="2" customWidth="1"/>
    <col min="15" max="15" width="32.28125" style="2" customWidth="1"/>
    <col min="16" max="16" width="44.140625" style="2" customWidth="1"/>
    <col min="17" max="17" width="21.00390625" style="2" customWidth="1"/>
    <col min="18" max="18" width="21.421875" style="2" customWidth="1"/>
    <col min="19" max="19" width="26.8515625" style="2" customWidth="1"/>
    <col min="20" max="20" width="41.28125" style="2" customWidth="1"/>
    <col min="21" max="16384" width="9.140625" style="2" customWidth="1"/>
  </cols>
  <sheetData>
    <row r="1" spans="1:2" s="4" customFormat="1" ht="30.75">
      <c r="A1" s="3"/>
      <c r="B1" s="20"/>
    </row>
    <row r="2" spans="1:2" s="4" customFormat="1" ht="30.75">
      <c r="A2" s="3"/>
      <c r="B2" s="20"/>
    </row>
    <row r="3" spans="1:13" s="11" customFormat="1" ht="41.25">
      <c r="A3" s="9" t="s">
        <v>0</v>
      </c>
      <c r="B3" s="2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1" customFormat="1" ht="41.25">
      <c r="A4" s="9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1" customFormat="1" ht="41.25">
      <c r="A5" s="12" t="s">
        <v>68</v>
      </c>
      <c r="B5" s="2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</row>
    <row r="6" spans="1:13" s="11" customFormat="1" ht="41.25">
      <c r="A6" s="13"/>
      <c r="B6" s="2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</row>
    <row r="7" spans="1:13" s="11" customFormat="1" ht="41.25">
      <c r="A7" s="9" t="s">
        <v>69</v>
      </c>
      <c r="B7" s="2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1" customFormat="1" ht="41.25">
      <c r="A8" s="9"/>
      <c r="B8" s="2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11" customFormat="1" ht="41.25">
      <c r="A9" s="9" t="s">
        <v>18</v>
      </c>
      <c r="B9" s="2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11" customFormat="1" ht="41.25">
      <c r="A10" s="9"/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40.5">
      <c r="A11" s="14"/>
      <c r="B11" s="24"/>
      <c r="C11" s="14"/>
      <c r="D11" s="14"/>
      <c r="E11" s="14"/>
      <c r="F11" s="14"/>
      <c r="G11" s="14"/>
      <c r="H11" s="14"/>
      <c r="I11" s="14"/>
      <c r="J11" s="14" t="s">
        <v>95</v>
      </c>
      <c r="K11" s="14"/>
      <c r="L11" s="14"/>
      <c r="M11" s="14"/>
    </row>
    <row r="12" ht="29.25" customHeight="1" thickBot="1">
      <c r="A12" s="1"/>
    </row>
    <row r="13" spans="1:20" s="15" customFormat="1" ht="240" customHeight="1">
      <c r="A13" s="29" t="s">
        <v>8</v>
      </c>
      <c r="B13" s="30" t="s">
        <v>1</v>
      </c>
      <c r="C13" s="31" t="s">
        <v>9</v>
      </c>
      <c r="D13" s="31" t="s">
        <v>13</v>
      </c>
      <c r="E13" s="31" t="s">
        <v>4</v>
      </c>
      <c r="F13" s="31" t="s">
        <v>31</v>
      </c>
      <c r="G13" s="31" t="s">
        <v>10</v>
      </c>
      <c r="H13" s="31" t="s">
        <v>16</v>
      </c>
      <c r="I13" s="31" t="s">
        <v>62</v>
      </c>
      <c r="J13" s="31" t="s">
        <v>2</v>
      </c>
      <c r="K13" s="31" t="s">
        <v>32</v>
      </c>
      <c r="L13" s="31" t="s">
        <v>3</v>
      </c>
      <c r="M13" s="31" t="s">
        <v>19</v>
      </c>
      <c r="N13" s="31" t="s">
        <v>11</v>
      </c>
      <c r="O13" s="31" t="s">
        <v>14</v>
      </c>
      <c r="P13" s="31" t="s">
        <v>12</v>
      </c>
      <c r="Q13" s="31" t="s">
        <v>5</v>
      </c>
      <c r="R13" s="31" t="s">
        <v>6</v>
      </c>
      <c r="S13" s="31" t="s">
        <v>58</v>
      </c>
      <c r="T13" s="32" t="s">
        <v>7</v>
      </c>
    </row>
    <row r="14" spans="1:20" s="16" customFormat="1" ht="51.75" customHeight="1" thickBot="1">
      <c r="A14" s="33" t="s">
        <v>37</v>
      </c>
      <c r="B14" s="34" t="s">
        <v>38</v>
      </c>
      <c r="C14" s="35" t="s">
        <v>39</v>
      </c>
      <c r="D14" s="35" t="s">
        <v>40</v>
      </c>
      <c r="E14" s="35" t="s">
        <v>41</v>
      </c>
      <c r="F14" s="35" t="s">
        <v>42</v>
      </c>
      <c r="G14" s="35" t="s">
        <v>43</v>
      </c>
      <c r="H14" s="35" t="s">
        <v>63</v>
      </c>
      <c r="I14" s="35" t="s">
        <v>64</v>
      </c>
      <c r="J14" s="35" t="s">
        <v>44</v>
      </c>
      <c r="K14" s="35" t="s">
        <v>45</v>
      </c>
      <c r="L14" s="35" t="s">
        <v>46</v>
      </c>
      <c r="M14" s="35" t="s">
        <v>47</v>
      </c>
      <c r="N14" s="35" t="s">
        <v>48</v>
      </c>
      <c r="O14" s="35" t="s">
        <v>49</v>
      </c>
      <c r="P14" s="35" t="s">
        <v>50</v>
      </c>
      <c r="Q14" s="35" t="s">
        <v>51</v>
      </c>
      <c r="R14" s="35" t="s">
        <v>52</v>
      </c>
      <c r="S14" s="35" t="s">
        <v>53</v>
      </c>
      <c r="T14" s="36" t="s">
        <v>54</v>
      </c>
    </row>
    <row r="15" spans="1:20" s="16" customFormat="1" ht="36" customHeight="1" thickBot="1">
      <c r="A15" s="125" t="s">
        <v>34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7"/>
    </row>
    <row r="16" spans="1:20" s="16" customFormat="1" ht="36" customHeight="1" thickBot="1">
      <c r="A16" s="122" t="s">
        <v>27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18" customFormat="1" ht="141.75" customHeight="1">
      <c r="A17" s="55" t="s">
        <v>15</v>
      </c>
      <c r="B17" s="92">
        <v>1</v>
      </c>
      <c r="C17" s="92">
        <v>1</v>
      </c>
      <c r="D17" s="92" t="s">
        <v>26</v>
      </c>
      <c r="E17" s="92" t="s">
        <v>111</v>
      </c>
      <c r="F17" s="92" t="s">
        <v>71</v>
      </c>
      <c r="G17" s="92" t="s">
        <v>35</v>
      </c>
      <c r="H17" s="56">
        <v>35722</v>
      </c>
      <c r="I17" s="56">
        <v>42152</v>
      </c>
      <c r="J17" s="56">
        <v>2013</v>
      </c>
      <c r="K17" s="56" t="s">
        <v>24</v>
      </c>
      <c r="L17" s="56">
        <v>2013</v>
      </c>
      <c r="M17" s="56" t="s">
        <v>25</v>
      </c>
      <c r="N17" s="56" t="s">
        <v>15</v>
      </c>
      <c r="O17" s="58"/>
      <c r="P17" s="95" t="s">
        <v>118</v>
      </c>
      <c r="Q17" s="58"/>
      <c r="R17" s="59"/>
      <c r="S17" s="92">
        <v>1</v>
      </c>
      <c r="T17" s="102" t="s">
        <v>21</v>
      </c>
    </row>
    <row r="18" spans="1:20" s="18" customFormat="1" ht="135" customHeight="1" thickBot="1">
      <c r="A18" s="76" t="s">
        <v>15</v>
      </c>
      <c r="B18" s="50">
        <v>2</v>
      </c>
      <c r="C18" s="50">
        <v>1</v>
      </c>
      <c r="D18" s="50" t="s">
        <v>81</v>
      </c>
      <c r="E18" s="50" t="s">
        <v>17</v>
      </c>
      <c r="F18" s="50" t="s">
        <v>71</v>
      </c>
      <c r="G18" s="50" t="s">
        <v>35</v>
      </c>
      <c r="H18" s="62">
        <v>261</v>
      </c>
      <c r="I18" s="62">
        <v>308</v>
      </c>
      <c r="J18" s="50">
        <v>2013</v>
      </c>
      <c r="K18" s="62" t="s">
        <v>91</v>
      </c>
      <c r="L18" s="50">
        <v>2013</v>
      </c>
      <c r="M18" s="50" t="s">
        <v>25</v>
      </c>
      <c r="N18" s="50" t="s">
        <v>15</v>
      </c>
      <c r="O18" s="77"/>
      <c r="P18" s="68" t="s">
        <v>92</v>
      </c>
      <c r="Q18" s="77"/>
      <c r="R18" s="78"/>
      <c r="S18" s="50">
        <v>1</v>
      </c>
      <c r="T18" s="98" t="s">
        <v>21</v>
      </c>
    </row>
    <row r="19" spans="1:20" s="16" customFormat="1" ht="32.25" customHeight="1" thickBot="1">
      <c r="A19" s="51" t="s">
        <v>23</v>
      </c>
      <c r="B19" s="69"/>
      <c r="C19" s="70"/>
      <c r="D19" s="70"/>
      <c r="E19" s="70"/>
      <c r="F19" s="70"/>
      <c r="G19" s="70"/>
      <c r="H19" s="90">
        <f>SUM(H17:H18)</f>
        <v>35983</v>
      </c>
      <c r="I19" s="90">
        <f>SUM(I17:I18)</f>
        <v>42460</v>
      </c>
      <c r="J19" s="72"/>
      <c r="K19" s="72"/>
      <c r="L19" s="72"/>
      <c r="M19" s="72"/>
      <c r="N19" s="52"/>
      <c r="O19" s="73"/>
      <c r="P19" s="73"/>
      <c r="Q19" s="73"/>
      <c r="R19" s="52"/>
      <c r="S19" s="52"/>
      <c r="T19" s="91"/>
    </row>
    <row r="20" spans="1:20" ht="51" customHeight="1" thickBot="1">
      <c r="A20" s="119" t="s">
        <v>114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1"/>
    </row>
    <row r="21" spans="1:20" s="18" customFormat="1" ht="138.75" customHeight="1">
      <c r="A21" s="118" t="s">
        <v>15</v>
      </c>
      <c r="B21" s="92">
        <v>3</v>
      </c>
      <c r="C21" s="92">
        <v>1</v>
      </c>
      <c r="D21" s="92" t="s">
        <v>76</v>
      </c>
      <c r="E21" s="92" t="s">
        <v>17</v>
      </c>
      <c r="F21" s="92" t="s">
        <v>71</v>
      </c>
      <c r="G21" s="92" t="s">
        <v>35</v>
      </c>
      <c r="H21" s="56">
        <v>238</v>
      </c>
      <c r="I21" s="56">
        <v>281</v>
      </c>
      <c r="J21" s="92">
        <v>2013</v>
      </c>
      <c r="K21" s="56" t="s">
        <v>89</v>
      </c>
      <c r="L21" s="92">
        <v>2013</v>
      </c>
      <c r="M21" s="92" t="s">
        <v>90</v>
      </c>
      <c r="N21" s="92" t="s">
        <v>15</v>
      </c>
      <c r="O21" s="58"/>
      <c r="P21" s="95" t="s">
        <v>92</v>
      </c>
      <c r="Q21" s="58"/>
      <c r="R21" s="59"/>
      <c r="S21" s="92">
        <v>1</v>
      </c>
      <c r="T21" s="102" t="s">
        <v>77</v>
      </c>
    </row>
    <row r="22" spans="1:20" s="18" customFormat="1" ht="132.75" customHeight="1" thickBot="1">
      <c r="A22" s="76" t="s">
        <v>15</v>
      </c>
      <c r="B22" s="50">
        <v>4</v>
      </c>
      <c r="C22" s="50">
        <v>1</v>
      </c>
      <c r="D22" s="50" t="s">
        <v>96</v>
      </c>
      <c r="E22" s="50" t="s">
        <v>17</v>
      </c>
      <c r="F22" s="50" t="s">
        <v>71</v>
      </c>
      <c r="G22" s="50" t="s">
        <v>35</v>
      </c>
      <c r="H22" s="62">
        <v>136</v>
      </c>
      <c r="I22" s="62">
        <v>160</v>
      </c>
      <c r="J22" s="50">
        <v>2013</v>
      </c>
      <c r="K22" s="62" t="s">
        <v>24</v>
      </c>
      <c r="L22" s="50">
        <v>2013</v>
      </c>
      <c r="M22" s="50" t="s">
        <v>25</v>
      </c>
      <c r="N22" s="50" t="s">
        <v>15</v>
      </c>
      <c r="O22" s="77"/>
      <c r="P22" s="57" t="s">
        <v>92</v>
      </c>
      <c r="Q22" s="77"/>
      <c r="R22" s="78"/>
      <c r="S22" s="50">
        <v>1</v>
      </c>
      <c r="T22" s="98" t="s">
        <v>77</v>
      </c>
    </row>
    <row r="23" spans="1:20" s="16" customFormat="1" ht="32.25" customHeight="1" thickBot="1">
      <c r="A23" s="79" t="s">
        <v>23</v>
      </c>
      <c r="B23" s="80"/>
      <c r="C23" s="80"/>
      <c r="D23" s="80"/>
      <c r="E23" s="80"/>
      <c r="F23" s="80"/>
      <c r="G23" s="80"/>
      <c r="H23" s="81">
        <f>SUM(H21:H22)</f>
        <v>374</v>
      </c>
      <c r="I23" s="81">
        <f>SUM(I21:I22)</f>
        <v>441</v>
      </c>
      <c r="J23" s="82"/>
      <c r="K23" s="82"/>
      <c r="L23" s="82"/>
      <c r="M23" s="82"/>
      <c r="N23" s="83"/>
      <c r="O23" s="84"/>
      <c r="P23" s="84"/>
      <c r="Q23" s="84"/>
      <c r="R23" s="83"/>
      <c r="S23" s="83"/>
      <c r="T23" s="85"/>
    </row>
    <row r="24" spans="1:20" s="16" customFormat="1" ht="32.25" customHeight="1" thickBot="1">
      <c r="A24" s="122" t="s">
        <v>59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16" customFormat="1" ht="32.25" customHeight="1" thickBot="1">
      <c r="A25" s="122" t="s">
        <v>60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</row>
    <row r="26" spans="1:20" s="18" customFormat="1" ht="133.5" customHeight="1">
      <c r="A26" s="54" t="s">
        <v>15</v>
      </c>
      <c r="B26" s="42">
        <v>5</v>
      </c>
      <c r="C26" s="42">
        <v>1</v>
      </c>
      <c r="D26" s="42" t="s">
        <v>82</v>
      </c>
      <c r="E26" s="42" t="s">
        <v>36</v>
      </c>
      <c r="F26" s="19" t="s">
        <v>71</v>
      </c>
      <c r="G26" s="42" t="s">
        <v>35</v>
      </c>
      <c r="H26" s="41">
        <v>257</v>
      </c>
      <c r="I26" s="41">
        <v>303</v>
      </c>
      <c r="J26" s="41">
        <v>2013</v>
      </c>
      <c r="K26" s="41" t="s">
        <v>24</v>
      </c>
      <c r="L26" s="41">
        <v>2013</v>
      </c>
      <c r="M26" s="41" t="s">
        <v>25</v>
      </c>
      <c r="N26" s="41" t="s">
        <v>15</v>
      </c>
      <c r="O26" s="43"/>
      <c r="P26" s="93" t="s">
        <v>119</v>
      </c>
      <c r="Q26" s="43"/>
      <c r="R26" s="44"/>
      <c r="S26" s="42">
        <v>3</v>
      </c>
      <c r="T26" s="96" t="s">
        <v>21</v>
      </c>
    </row>
    <row r="27" spans="1:20" s="18" customFormat="1" ht="137.25" customHeight="1">
      <c r="A27" s="49" t="s">
        <v>15</v>
      </c>
      <c r="B27" s="19">
        <v>6</v>
      </c>
      <c r="C27" s="19">
        <v>1</v>
      </c>
      <c r="D27" s="19" t="s">
        <v>100</v>
      </c>
      <c r="E27" s="19" t="s">
        <v>36</v>
      </c>
      <c r="F27" s="19" t="s">
        <v>71</v>
      </c>
      <c r="G27" s="19" t="s">
        <v>35</v>
      </c>
      <c r="H27" s="17">
        <v>863</v>
      </c>
      <c r="I27" s="17">
        <v>863</v>
      </c>
      <c r="J27" s="17">
        <v>2013</v>
      </c>
      <c r="K27" s="17" t="s">
        <v>24</v>
      </c>
      <c r="L27" s="17">
        <v>2013</v>
      </c>
      <c r="M27" s="17" t="s">
        <v>25</v>
      </c>
      <c r="N27" s="17" t="s">
        <v>15</v>
      </c>
      <c r="O27" s="27"/>
      <c r="P27" s="93" t="s">
        <v>119</v>
      </c>
      <c r="Q27" s="27"/>
      <c r="R27" s="28"/>
      <c r="S27" s="19">
        <v>3</v>
      </c>
      <c r="T27" s="97" t="s">
        <v>21</v>
      </c>
    </row>
    <row r="28" spans="1:20" s="18" customFormat="1" ht="402.75" customHeight="1">
      <c r="A28" s="49" t="s">
        <v>15</v>
      </c>
      <c r="B28" s="19">
        <v>7</v>
      </c>
      <c r="C28" s="19">
        <v>1</v>
      </c>
      <c r="D28" s="19" t="s">
        <v>106</v>
      </c>
      <c r="E28" s="19" t="s">
        <v>36</v>
      </c>
      <c r="F28" s="19" t="s">
        <v>71</v>
      </c>
      <c r="G28" s="19" t="s">
        <v>35</v>
      </c>
      <c r="H28" s="17">
        <v>423</v>
      </c>
      <c r="I28" s="17">
        <v>423</v>
      </c>
      <c r="J28" s="17">
        <v>2013</v>
      </c>
      <c r="K28" s="17" t="s">
        <v>24</v>
      </c>
      <c r="L28" s="17">
        <v>2013</v>
      </c>
      <c r="M28" s="17" t="s">
        <v>25</v>
      </c>
      <c r="N28" s="17" t="s">
        <v>15</v>
      </c>
      <c r="O28" s="27"/>
      <c r="P28" s="93" t="s">
        <v>119</v>
      </c>
      <c r="Q28" s="27"/>
      <c r="R28" s="28"/>
      <c r="S28" s="19">
        <v>3</v>
      </c>
      <c r="T28" s="97" t="s">
        <v>21</v>
      </c>
    </row>
    <row r="29" spans="1:20" s="18" customFormat="1" ht="202.5" customHeight="1">
      <c r="A29" s="37" t="s">
        <v>15</v>
      </c>
      <c r="B29" s="19">
        <v>8</v>
      </c>
      <c r="C29" s="19">
        <v>1</v>
      </c>
      <c r="D29" s="19" t="s">
        <v>99</v>
      </c>
      <c r="E29" s="19" t="s">
        <v>36</v>
      </c>
      <c r="F29" s="19" t="s">
        <v>71</v>
      </c>
      <c r="G29" s="19" t="s">
        <v>35</v>
      </c>
      <c r="H29" s="17">
        <v>145</v>
      </c>
      <c r="I29" s="17">
        <v>145</v>
      </c>
      <c r="J29" s="17">
        <v>2013</v>
      </c>
      <c r="K29" s="17" t="s">
        <v>24</v>
      </c>
      <c r="L29" s="17">
        <v>2013</v>
      </c>
      <c r="M29" s="17" t="s">
        <v>25</v>
      </c>
      <c r="N29" s="17" t="s">
        <v>15</v>
      </c>
      <c r="O29" s="27"/>
      <c r="P29" s="93" t="s">
        <v>119</v>
      </c>
      <c r="Q29" s="27"/>
      <c r="R29" s="28"/>
      <c r="S29" s="19">
        <v>3</v>
      </c>
      <c r="T29" s="97" t="s">
        <v>21</v>
      </c>
    </row>
    <row r="30" spans="1:20" s="18" customFormat="1" ht="210" customHeight="1">
      <c r="A30" s="37" t="s">
        <v>15</v>
      </c>
      <c r="B30" s="19">
        <v>9</v>
      </c>
      <c r="C30" s="19">
        <v>1</v>
      </c>
      <c r="D30" s="19" t="s">
        <v>98</v>
      </c>
      <c r="E30" s="19" t="s">
        <v>36</v>
      </c>
      <c r="F30" s="19" t="s">
        <v>71</v>
      </c>
      <c r="G30" s="19" t="s">
        <v>35</v>
      </c>
      <c r="H30" s="17">
        <v>101</v>
      </c>
      <c r="I30" s="17">
        <v>101</v>
      </c>
      <c r="J30" s="17">
        <v>2013</v>
      </c>
      <c r="K30" s="17" t="s">
        <v>24</v>
      </c>
      <c r="L30" s="17">
        <v>2013</v>
      </c>
      <c r="M30" s="17" t="s">
        <v>25</v>
      </c>
      <c r="N30" s="17" t="s">
        <v>15</v>
      </c>
      <c r="O30" s="27"/>
      <c r="P30" s="93" t="s">
        <v>119</v>
      </c>
      <c r="Q30" s="27"/>
      <c r="R30" s="28"/>
      <c r="S30" s="19">
        <v>3</v>
      </c>
      <c r="T30" s="97" t="s">
        <v>21</v>
      </c>
    </row>
    <row r="31" spans="1:20" s="18" customFormat="1" ht="137.25" customHeight="1">
      <c r="A31" s="49" t="s">
        <v>15</v>
      </c>
      <c r="B31" s="19">
        <v>10</v>
      </c>
      <c r="C31" s="19">
        <v>1</v>
      </c>
      <c r="D31" s="19" t="s">
        <v>61</v>
      </c>
      <c r="E31" s="19" t="s">
        <v>36</v>
      </c>
      <c r="F31" s="19" t="s">
        <v>71</v>
      </c>
      <c r="G31" s="19" t="s">
        <v>35</v>
      </c>
      <c r="H31" s="17">
        <v>475</v>
      </c>
      <c r="I31" s="17">
        <v>561</v>
      </c>
      <c r="J31" s="17">
        <v>2013</v>
      </c>
      <c r="K31" s="17" t="s">
        <v>24</v>
      </c>
      <c r="L31" s="17">
        <v>2013</v>
      </c>
      <c r="M31" s="17" t="s">
        <v>25</v>
      </c>
      <c r="N31" s="17" t="s">
        <v>15</v>
      </c>
      <c r="O31" s="27"/>
      <c r="P31" s="93" t="s">
        <v>119</v>
      </c>
      <c r="Q31" s="27"/>
      <c r="R31" s="28"/>
      <c r="S31" s="19">
        <v>3</v>
      </c>
      <c r="T31" s="97" t="s">
        <v>21</v>
      </c>
    </row>
    <row r="32" spans="1:20" s="18" customFormat="1" ht="139.5" customHeight="1">
      <c r="A32" s="49" t="s">
        <v>15</v>
      </c>
      <c r="B32" s="19">
        <v>11</v>
      </c>
      <c r="C32" s="19">
        <v>1</v>
      </c>
      <c r="D32" s="19" t="s">
        <v>22</v>
      </c>
      <c r="E32" s="19" t="s">
        <v>36</v>
      </c>
      <c r="F32" s="19" t="s">
        <v>71</v>
      </c>
      <c r="G32" s="19" t="s">
        <v>35</v>
      </c>
      <c r="H32" s="17">
        <v>1592</v>
      </c>
      <c r="I32" s="17">
        <v>1878.6</v>
      </c>
      <c r="J32" s="17">
        <v>2013</v>
      </c>
      <c r="K32" s="17" t="s">
        <v>24</v>
      </c>
      <c r="L32" s="17">
        <v>2013</v>
      </c>
      <c r="M32" s="17" t="s">
        <v>25</v>
      </c>
      <c r="N32" s="17" t="s">
        <v>15</v>
      </c>
      <c r="O32" s="27"/>
      <c r="P32" s="93" t="s">
        <v>119</v>
      </c>
      <c r="Q32" s="27"/>
      <c r="R32" s="28"/>
      <c r="S32" s="19">
        <v>3</v>
      </c>
      <c r="T32" s="97" t="s">
        <v>21</v>
      </c>
    </row>
    <row r="33" spans="1:20" s="18" customFormat="1" ht="147" customHeight="1">
      <c r="A33" s="49" t="s">
        <v>15</v>
      </c>
      <c r="B33" s="19">
        <v>12</v>
      </c>
      <c r="C33" s="19">
        <v>1</v>
      </c>
      <c r="D33" s="19" t="s">
        <v>67</v>
      </c>
      <c r="E33" s="19" t="s">
        <v>17</v>
      </c>
      <c r="F33" s="19" t="s">
        <v>71</v>
      </c>
      <c r="G33" s="19" t="s">
        <v>35</v>
      </c>
      <c r="H33" s="17">
        <v>765</v>
      </c>
      <c r="I33" s="17">
        <v>903</v>
      </c>
      <c r="J33" s="17">
        <v>2013</v>
      </c>
      <c r="K33" s="17" t="s">
        <v>24</v>
      </c>
      <c r="L33" s="17">
        <v>2013</v>
      </c>
      <c r="M33" s="17" t="s">
        <v>25</v>
      </c>
      <c r="N33" s="17" t="s">
        <v>15</v>
      </c>
      <c r="O33" s="27"/>
      <c r="P33" s="93" t="s">
        <v>92</v>
      </c>
      <c r="Q33" s="27"/>
      <c r="R33" s="28"/>
      <c r="S33" s="19">
        <v>3</v>
      </c>
      <c r="T33" s="97" t="s">
        <v>21</v>
      </c>
    </row>
    <row r="34" spans="1:20" s="18" customFormat="1" ht="144.75" customHeight="1">
      <c r="A34" s="104" t="s">
        <v>15</v>
      </c>
      <c r="B34" s="53">
        <v>13</v>
      </c>
      <c r="C34" s="53">
        <v>1</v>
      </c>
      <c r="D34" s="53" t="s">
        <v>78</v>
      </c>
      <c r="E34" s="19" t="s">
        <v>36</v>
      </c>
      <c r="F34" s="19" t="s">
        <v>71</v>
      </c>
      <c r="G34" s="53" t="s">
        <v>35</v>
      </c>
      <c r="H34" s="38">
        <v>514</v>
      </c>
      <c r="I34" s="17">
        <v>607</v>
      </c>
      <c r="J34" s="19">
        <v>2013</v>
      </c>
      <c r="K34" s="17" t="s">
        <v>24</v>
      </c>
      <c r="L34" s="19">
        <v>2013</v>
      </c>
      <c r="M34" s="19" t="s">
        <v>25</v>
      </c>
      <c r="N34" s="53" t="s">
        <v>15</v>
      </c>
      <c r="O34" s="39"/>
      <c r="P34" s="93" t="s">
        <v>119</v>
      </c>
      <c r="Q34" s="39"/>
      <c r="R34" s="40"/>
      <c r="S34" s="53">
        <v>3</v>
      </c>
      <c r="T34" s="99" t="s">
        <v>57</v>
      </c>
    </row>
    <row r="35" spans="1:20" s="18" customFormat="1" ht="212.25" customHeight="1">
      <c r="A35" s="104" t="s">
        <v>15</v>
      </c>
      <c r="B35" s="53">
        <v>14</v>
      </c>
      <c r="C35" s="53">
        <v>1</v>
      </c>
      <c r="D35" s="53" t="s">
        <v>79</v>
      </c>
      <c r="E35" s="53" t="s">
        <v>28</v>
      </c>
      <c r="F35" s="19" t="s">
        <v>70</v>
      </c>
      <c r="G35" s="53" t="s">
        <v>35</v>
      </c>
      <c r="H35" s="38">
        <v>815</v>
      </c>
      <c r="I35" s="38">
        <v>815</v>
      </c>
      <c r="J35" s="19">
        <v>2013</v>
      </c>
      <c r="K35" s="17" t="s">
        <v>24</v>
      </c>
      <c r="L35" s="19">
        <v>2013</v>
      </c>
      <c r="M35" s="19" t="s">
        <v>25</v>
      </c>
      <c r="N35" s="53" t="s">
        <v>15</v>
      </c>
      <c r="O35" s="39"/>
      <c r="P35" s="93" t="s">
        <v>113</v>
      </c>
      <c r="Q35" s="39"/>
      <c r="R35" s="40"/>
      <c r="S35" s="53">
        <v>3</v>
      </c>
      <c r="T35" s="97" t="s">
        <v>80</v>
      </c>
    </row>
    <row r="36" spans="1:20" s="18" customFormat="1" ht="377.25" customHeight="1">
      <c r="A36" s="37" t="s">
        <v>15</v>
      </c>
      <c r="B36" s="19">
        <v>15</v>
      </c>
      <c r="C36" s="19">
        <v>1</v>
      </c>
      <c r="D36" s="19" t="s">
        <v>102</v>
      </c>
      <c r="E36" s="19" t="s">
        <v>17</v>
      </c>
      <c r="F36" s="19" t="s">
        <v>71</v>
      </c>
      <c r="G36" s="19" t="s">
        <v>35</v>
      </c>
      <c r="H36" s="17">
        <v>350</v>
      </c>
      <c r="I36" s="17">
        <v>350</v>
      </c>
      <c r="J36" s="19">
        <v>2013</v>
      </c>
      <c r="K36" s="17" t="s">
        <v>24</v>
      </c>
      <c r="L36" s="19">
        <v>2013</v>
      </c>
      <c r="M36" s="19" t="s">
        <v>25</v>
      </c>
      <c r="N36" s="53" t="s">
        <v>15</v>
      </c>
      <c r="O36" s="27"/>
      <c r="P36" s="93" t="s">
        <v>92</v>
      </c>
      <c r="Q36" s="27"/>
      <c r="R36" s="28"/>
      <c r="S36" s="19">
        <v>3</v>
      </c>
      <c r="T36" s="97" t="s">
        <v>21</v>
      </c>
    </row>
    <row r="37" spans="1:20" s="18" customFormat="1" ht="309" customHeight="1">
      <c r="A37" s="37" t="s">
        <v>15</v>
      </c>
      <c r="B37" s="19">
        <v>16</v>
      </c>
      <c r="C37" s="19">
        <v>1</v>
      </c>
      <c r="D37" s="19" t="s">
        <v>101</v>
      </c>
      <c r="E37" s="19" t="s">
        <v>17</v>
      </c>
      <c r="F37" s="19" t="s">
        <v>71</v>
      </c>
      <c r="G37" s="19" t="s">
        <v>35</v>
      </c>
      <c r="H37" s="17">
        <v>400</v>
      </c>
      <c r="I37" s="17">
        <v>400</v>
      </c>
      <c r="J37" s="19">
        <v>2013</v>
      </c>
      <c r="K37" s="17" t="s">
        <v>24</v>
      </c>
      <c r="L37" s="19">
        <v>2013</v>
      </c>
      <c r="M37" s="19" t="s">
        <v>25</v>
      </c>
      <c r="N37" s="53" t="s">
        <v>15</v>
      </c>
      <c r="O37" s="27"/>
      <c r="P37" s="93" t="s">
        <v>92</v>
      </c>
      <c r="Q37" s="27"/>
      <c r="R37" s="28"/>
      <c r="S37" s="19">
        <v>3</v>
      </c>
      <c r="T37" s="97" t="s">
        <v>21</v>
      </c>
    </row>
    <row r="38" spans="1:20" s="18" customFormat="1" ht="130.5" customHeight="1">
      <c r="A38" s="49" t="s">
        <v>15</v>
      </c>
      <c r="B38" s="19">
        <v>17</v>
      </c>
      <c r="C38" s="19">
        <v>1</v>
      </c>
      <c r="D38" s="19" t="s">
        <v>85</v>
      </c>
      <c r="E38" s="19" t="s">
        <v>36</v>
      </c>
      <c r="F38" s="19" t="s">
        <v>71</v>
      </c>
      <c r="G38" s="19" t="s">
        <v>35</v>
      </c>
      <c r="H38" s="17">
        <v>120</v>
      </c>
      <c r="I38" s="17">
        <v>120</v>
      </c>
      <c r="J38" s="17">
        <v>2013</v>
      </c>
      <c r="K38" s="17" t="s">
        <v>24</v>
      </c>
      <c r="L38" s="17">
        <v>2013</v>
      </c>
      <c r="M38" s="17" t="s">
        <v>25</v>
      </c>
      <c r="N38" s="17" t="s">
        <v>15</v>
      </c>
      <c r="O38" s="27"/>
      <c r="P38" s="93" t="s">
        <v>119</v>
      </c>
      <c r="Q38" s="27"/>
      <c r="R38" s="28"/>
      <c r="S38" s="19">
        <v>4</v>
      </c>
      <c r="T38" s="97" t="s">
        <v>21</v>
      </c>
    </row>
    <row r="39" spans="1:20" s="18" customFormat="1" ht="135" customHeight="1" thickBot="1">
      <c r="A39" s="86" t="s">
        <v>15</v>
      </c>
      <c r="B39" s="89">
        <v>18</v>
      </c>
      <c r="C39" s="89">
        <v>1</v>
      </c>
      <c r="D39" s="89" t="s">
        <v>86</v>
      </c>
      <c r="E39" s="89" t="s">
        <v>36</v>
      </c>
      <c r="F39" s="50" t="s">
        <v>71</v>
      </c>
      <c r="G39" s="89" t="s">
        <v>35</v>
      </c>
      <c r="H39" s="75">
        <v>640</v>
      </c>
      <c r="I39" s="75">
        <v>755</v>
      </c>
      <c r="J39" s="75">
        <v>2013</v>
      </c>
      <c r="K39" s="75" t="s">
        <v>24</v>
      </c>
      <c r="L39" s="75">
        <v>2013</v>
      </c>
      <c r="M39" s="75" t="s">
        <v>25</v>
      </c>
      <c r="N39" s="75" t="s">
        <v>15</v>
      </c>
      <c r="O39" s="87"/>
      <c r="P39" s="93" t="s">
        <v>119</v>
      </c>
      <c r="Q39" s="87"/>
      <c r="R39" s="88"/>
      <c r="S39" s="89">
        <v>4</v>
      </c>
      <c r="T39" s="100" t="s">
        <v>21</v>
      </c>
    </row>
    <row r="40" spans="1:20" s="16" customFormat="1" ht="32.25" customHeight="1" thickBot="1">
      <c r="A40" s="51" t="s">
        <v>23</v>
      </c>
      <c r="B40" s="70"/>
      <c r="C40" s="70"/>
      <c r="D40" s="70"/>
      <c r="E40" s="70"/>
      <c r="F40" s="70"/>
      <c r="G40" s="70"/>
      <c r="H40" s="90">
        <f>SUM(H26:H39)</f>
        <v>7460</v>
      </c>
      <c r="I40" s="90">
        <f>SUM(I26:I39)</f>
        <v>8224.6</v>
      </c>
      <c r="J40" s="72"/>
      <c r="K40" s="72"/>
      <c r="L40" s="72"/>
      <c r="M40" s="72"/>
      <c r="N40" s="52"/>
      <c r="O40" s="73"/>
      <c r="P40" s="73"/>
      <c r="Q40" s="73"/>
      <c r="R40" s="52"/>
      <c r="S40" s="52"/>
      <c r="T40" s="74"/>
    </row>
    <row r="41" spans="1:20" ht="51" customHeight="1" thickBot="1">
      <c r="A41" s="119" t="s">
        <v>65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1"/>
    </row>
    <row r="42" spans="1:20" s="18" customFormat="1" ht="199.5" customHeight="1">
      <c r="A42" s="54" t="s">
        <v>15</v>
      </c>
      <c r="B42" s="42">
        <v>19</v>
      </c>
      <c r="C42" s="42">
        <v>1</v>
      </c>
      <c r="D42" s="42" t="s">
        <v>33</v>
      </c>
      <c r="E42" s="42" t="s">
        <v>28</v>
      </c>
      <c r="F42" s="19" t="s">
        <v>70</v>
      </c>
      <c r="G42" s="42" t="s">
        <v>35</v>
      </c>
      <c r="H42" s="41">
        <v>1617</v>
      </c>
      <c r="I42" s="41">
        <v>1617</v>
      </c>
      <c r="J42" s="41">
        <v>2013</v>
      </c>
      <c r="K42" s="41" t="s">
        <v>24</v>
      </c>
      <c r="L42" s="41">
        <v>2013</v>
      </c>
      <c r="M42" s="41" t="s">
        <v>25</v>
      </c>
      <c r="N42" s="41" t="s">
        <v>15</v>
      </c>
      <c r="O42" s="43"/>
      <c r="P42" s="93" t="s">
        <v>112</v>
      </c>
      <c r="Q42" s="43"/>
      <c r="R42" s="44"/>
      <c r="S42" s="42">
        <v>3</v>
      </c>
      <c r="T42" s="96" t="s">
        <v>20</v>
      </c>
    </row>
    <row r="43" spans="1:20" s="18" customFormat="1" ht="133.5" customHeight="1">
      <c r="A43" s="49" t="s">
        <v>15</v>
      </c>
      <c r="B43" s="19">
        <v>20</v>
      </c>
      <c r="C43" s="19">
        <v>1</v>
      </c>
      <c r="D43" s="19" t="s">
        <v>55</v>
      </c>
      <c r="E43" s="19" t="s">
        <v>17</v>
      </c>
      <c r="F43" s="19" t="s">
        <v>71</v>
      </c>
      <c r="G43" s="19" t="s">
        <v>35</v>
      </c>
      <c r="H43" s="17">
        <v>1054</v>
      </c>
      <c r="I43" s="17">
        <v>1244</v>
      </c>
      <c r="J43" s="17">
        <v>2013</v>
      </c>
      <c r="K43" s="17" t="s">
        <v>24</v>
      </c>
      <c r="L43" s="17">
        <v>2013</v>
      </c>
      <c r="M43" s="17" t="s">
        <v>25</v>
      </c>
      <c r="N43" s="17" t="s">
        <v>15</v>
      </c>
      <c r="O43" s="27"/>
      <c r="P43" s="93" t="s">
        <v>92</v>
      </c>
      <c r="Q43" s="27"/>
      <c r="R43" s="28"/>
      <c r="S43" s="19">
        <v>3</v>
      </c>
      <c r="T43" s="97" t="s">
        <v>20</v>
      </c>
    </row>
    <row r="44" spans="1:20" s="18" customFormat="1" ht="133.5" customHeight="1">
      <c r="A44" s="49" t="s">
        <v>15</v>
      </c>
      <c r="B44" s="19">
        <v>21</v>
      </c>
      <c r="C44" s="19">
        <v>1</v>
      </c>
      <c r="D44" s="19" t="s">
        <v>72</v>
      </c>
      <c r="E44" s="19" t="s">
        <v>17</v>
      </c>
      <c r="F44" s="19" t="s">
        <v>71</v>
      </c>
      <c r="G44" s="19" t="s">
        <v>35</v>
      </c>
      <c r="H44" s="17">
        <v>434</v>
      </c>
      <c r="I44" s="17">
        <v>512</v>
      </c>
      <c r="J44" s="17">
        <v>2013</v>
      </c>
      <c r="K44" s="17" t="s">
        <v>24</v>
      </c>
      <c r="L44" s="17">
        <v>2013</v>
      </c>
      <c r="M44" s="17" t="s">
        <v>108</v>
      </c>
      <c r="N44" s="17" t="s">
        <v>15</v>
      </c>
      <c r="O44" s="27"/>
      <c r="P44" s="93" t="s">
        <v>92</v>
      </c>
      <c r="Q44" s="27"/>
      <c r="R44" s="28"/>
      <c r="S44" s="19">
        <v>3</v>
      </c>
      <c r="T44" s="97" t="s">
        <v>20</v>
      </c>
    </row>
    <row r="45" spans="1:20" s="18" customFormat="1" ht="128.25" customHeight="1">
      <c r="A45" s="49" t="s">
        <v>15</v>
      </c>
      <c r="B45" s="19">
        <v>22</v>
      </c>
      <c r="C45" s="19">
        <v>1</v>
      </c>
      <c r="D45" s="19" t="s">
        <v>73</v>
      </c>
      <c r="E45" s="19" t="s">
        <v>17</v>
      </c>
      <c r="F45" s="19" t="s">
        <v>71</v>
      </c>
      <c r="G45" s="19" t="s">
        <v>35</v>
      </c>
      <c r="H45" s="17">
        <v>317</v>
      </c>
      <c r="I45" s="17">
        <v>374</v>
      </c>
      <c r="J45" s="17">
        <v>2013</v>
      </c>
      <c r="K45" s="17" t="s">
        <v>24</v>
      </c>
      <c r="L45" s="17">
        <v>2013</v>
      </c>
      <c r="M45" s="17" t="s">
        <v>25</v>
      </c>
      <c r="N45" s="17" t="s">
        <v>15</v>
      </c>
      <c r="O45" s="27"/>
      <c r="P45" s="93" t="s">
        <v>92</v>
      </c>
      <c r="Q45" s="27"/>
      <c r="R45" s="28"/>
      <c r="S45" s="19">
        <v>3</v>
      </c>
      <c r="T45" s="97" t="s">
        <v>20</v>
      </c>
    </row>
    <row r="46" spans="1:20" s="18" customFormat="1" ht="129.75" customHeight="1">
      <c r="A46" s="49" t="s">
        <v>15</v>
      </c>
      <c r="B46" s="19">
        <v>23</v>
      </c>
      <c r="C46" s="19">
        <v>1</v>
      </c>
      <c r="D46" s="19" t="s">
        <v>74</v>
      </c>
      <c r="E46" s="19" t="s">
        <v>17</v>
      </c>
      <c r="F46" s="19" t="s">
        <v>71</v>
      </c>
      <c r="G46" s="19" t="s">
        <v>35</v>
      </c>
      <c r="H46" s="17">
        <v>443</v>
      </c>
      <c r="I46" s="17">
        <v>523</v>
      </c>
      <c r="J46" s="17">
        <v>2013</v>
      </c>
      <c r="K46" s="17" t="s">
        <v>24</v>
      </c>
      <c r="L46" s="17">
        <v>2013</v>
      </c>
      <c r="M46" s="17" t="s">
        <v>25</v>
      </c>
      <c r="N46" s="17" t="s">
        <v>15</v>
      </c>
      <c r="O46" s="27"/>
      <c r="P46" s="93" t="s">
        <v>92</v>
      </c>
      <c r="Q46" s="27"/>
      <c r="R46" s="28"/>
      <c r="S46" s="19">
        <v>3</v>
      </c>
      <c r="T46" s="97" t="s">
        <v>20</v>
      </c>
    </row>
    <row r="47" spans="1:20" s="18" customFormat="1" ht="137.25" customHeight="1">
      <c r="A47" s="49" t="s">
        <v>15</v>
      </c>
      <c r="B47" s="19">
        <v>24</v>
      </c>
      <c r="C47" s="19">
        <v>1</v>
      </c>
      <c r="D47" s="19" t="s">
        <v>75</v>
      </c>
      <c r="E47" s="19" t="s">
        <v>17</v>
      </c>
      <c r="F47" s="19" t="s">
        <v>71</v>
      </c>
      <c r="G47" s="19" t="s">
        <v>35</v>
      </c>
      <c r="H47" s="17">
        <v>215</v>
      </c>
      <c r="I47" s="17">
        <v>254</v>
      </c>
      <c r="J47" s="17">
        <v>2013</v>
      </c>
      <c r="K47" s="17" t="s">
        <v>24</v>
      </c>
      <c r="L47" s="17">
        <v>2013</v>
      </c>
      <c r="M47" s="17" t="s">
        <v>25</v>
      </c>
      <c r="N47" s="17" t="s">
        <v>15</v>
      </c>
      <c r="O47" s="27"/>
      <c r="P47" s="93" t="s">
        <v>92</v>
      </c>
      <c r="Q47" s="27"/>
      <c r="R47" s="28"/>
      <c r="S47" s="19">
        <v>3</v>
      </c>
      <c r="T47" s="97" t="s">
        <v>20</v>
      </c>
    </row>
    <row r="48" spans="1:20" s="18" customFormat="1" ht="133.5" customHeight="1" thickBot="1">
      <c r="A48" s="86" t="s">
        <v>15</v>
      </c>
      <c r="B48" s="89">
        <v>25</v>
      </c>
      <c r="C48" s="89">
        <v>1</v>
      </c>
      <c r="D48" s="89" t="s">
        <v>30</v>
      </c>
      <c r="E48" s="89" t="s">
        <v>17</v>
      </c>
      <c r="F48" s="89" t="s">
        <v>71</v>
      </c>
      <c r="G48" s="89" t="s">
        <v>35</v>
      </c>
      <c r="H48" s="75">
        <v>1660</v>
      </c>
      <c r="I48" s="75">
        <v>1959</v>
      </c>
      <c r="J48" s="75">
        <v>2013</v>
      </c>
      <c r="K48" s="75" t="s">
        <v>24</v>
      </c>
      <c r="L48" s="75">
        <v>2013</v>
      </c>
      <c r="M48" s="75" t="s">
        <v>25</v>
      </c>
      <c r="N48" s="75" t="s">
        <v>15</v>
      </c>
      <c r="O48" s="87"/>
      <c r="P48" s="93" t="s">
        <v>92</v>
      </c>
      <c r="Q48" s="87"/>
      <c r="R48" s="88"/>
      <c r="S48" s="89">
        <v>4</v>
      </c>
      <c r="T48" s="100" t="s">
        <v>20</v>
      </c>
    </row>
    <row r="49" spans="1:20" s="16" customFormat="1" ht="32.25" customHeight="1" thickBot="1">
      <c r="A49" s="51" t="s">
        <v>23</v>
      </c>
      <c r="B49" s="69"/>
      <c r="C49" s="70"/>
      <c r="D49" s="70"/>
      <c r="E49" s="70"/>
      <c r="F49" s="70"/>
      <c r="G49" s="70"/>
      <c r="H49" s="90">
        <f>SUM(H42:H48)</f>
        <v>5740</v>
      </c>
      <c r="I49" s="90">
        <f>SUM(I42:I48)</f>
        <v>6483</v>
      </c>
      <c r="J49" s="72"/>
      <c r="K49" s="72"/>
      <c r="L49" s="72"/>
      <c r="M49" s="72"/>
      <c r="N49" s="52"/>
      <c r="O49" s="73"/>
      <c r="P49" s="73"/>
      <c r="Q49" s="73"/>
      <c r="R49" s="52"/>
      <c r="S49" s="52"/>
      <c r="T49" s="91"/>
    </row>
    <row r="50" spans="1:20" s="16" customFormat="1" ht="32.25" customHeight="1" thickBot="1">
      <c r="A50" s="66" t="s">
        <v>66</v>
      </c>
      <c r="B50" s="34"/>
      <c r="C50" s="35"/>
      <c r="D50" s="35"/>
      <c r="E50" s="35"/>
      <c r="F50" s="35"/>
      <c r="G50" s="35"/>
      <c r="H50" s="67">
        <f>SUM(H49,H40,H23,H19)</f>
        <v>49557</v>
      </c>
      <c r="I50" s="67">
        <f>SUM(I49,I40,I23,I19)</f>
        <v>57608.6</v>
      </c>
      <c r="J50" s="63"/>
      <c r="K50" s="63"/>
      <c r="L50" s="63"/>
      <c r="M50" s="63"/>
      <c r="N50" s="68"/>
      <c r="O50" s="35"/>
      <c r="P50" s="35"/>
      <c r="Q50" s="35"/>
      <c r="R50" s="35"/>
      <c r="S50" s="35"/>
      <c r="T50" s="36"/>
    </row>
    <row r="51" spans="1:20" ht="23.25" customHeight="1">
      <c r="A51" s="5"/>
      <c r="B51" s="26"/>
      <c r="C51" s="6"/>
      <c r="D51" s="6"/>
      <c r="E51" s="6"/>
      <c r="F51" s="6"/>
      <c r="G51" s="6"/>
      <c r="H51" s="7"/>
      <c r="I51" s="7"/>
      <c r="J51" s="6"/>
      <c r="K51" s="6"/>
      <c r="L51" s="6"/>
      <c r="M51" s="6"/>
      <c r="N51" s="6"/>
      <c r="O51" s="8"/>
      <c r="P51" s="8"/>
      <c r="Q51" s="8"/>
      <c r="R51" s="8"/>
      <c r="S51" s="8"/>
      <c r="T51" s="8"/>
    </row>
  </sheetData>
  <mergeCells count="6">
    <mergeCell ref="A41:T41"/>
    <mergeCell ref="A25:T25"/>
    <mergeCell ref="A16:T16"/>
    <mergeCell ref="A15:T15"/>
    <mergeCell ref="A24:T24"/>
    <mergeCell ref="A20:T20"/>
  </mergeCells>
  <printOptions/>
  <pageMargins left="0.28" right="0.17" top="0.17" bottom="0.17" header="0.22" footer="0.18"/>
  <pageSetup fitToHeight="4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40" zoomScaleNormal="40" zoomScaleSheetLayoutView="40" workbookViewId="0" topLeftCell="A1">
      <selection activeCell="P13" sqref="P13"/>
    </sheetView>
  </sheetViews>
  <sheetFormatPr defaultColWidth="9.140625" defaultRowHeight="12.75"/>
  <cols>
    <col min="1" max="1" width="52.421875" style="2" customWidth="1"/>
    <col min="2" max="2" width="16.421875" style="25" customWidth="1"/>
    <col min="3" max="3" width="14.28125" style="2" customWidth="1"/>
    <col min="4" max="4" width="42.421875" style="2" customWidth="1"/>
    <col min="5" max="5" width="34.57421875" style="2" customWidth="1"/>
    <col min="6" max="6" width="32.421875" style="2" customWidth="1"/>
    <col min="7" max="7" width="35.421875" style="2" customWidth="1"/>
    <col min="8" max="9" width="27.7109375" style="2" customWidth="1"/>
    <col min="10" max="10" width="30.00390625" style="2" customWidth="1"/>
    <col min="11" max="11" width="27.7109375" style="2" customWidth="1"/>
    <col min="12" max="12" width="30.28125" style="2" customWidth="1"/>
    <col min="13" max="13" width="33.8515625" style="2" customWidth="1"/>
    <col min="14" max="14" width="49.28125" style="2" customWidth="1"/>
    <col min="15" max="15" width="32.28125" style="2" customWidth="1"/>
    <col min="16" max="16" width="44.140625" style="2" customWidth="1"/>
    <col min="17" max="17" width="21.00390625" style="2" customWidth="1"/>
    <col min="18" max="18" width="21.421875" style="2" customWidth="1"/>
    <col min="19" max="19" width="26.8515625" style="2" customWidth="1"/>
    <col min="20" max="20" width="43.00390625" style="2" customWidth="1"/>
    <col min="21" max="16384" width="9.140625" style="2" customWidth="1"/>
  </cols>
  <sheetData>
    <row r="1" spans="1:20" s="4" customFormat="1" ht="30.75">
      <c r="A1" s="113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4" customFormat="1" ht="30.75">
      <c r="A2" s="113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11" customFormat="1" ht="41.25">
      <c r="A3" s="114"/>
      <c r="B3" s="107"/>
      <c r="C3" s="108"/>
      <c r="D3" s="108"/>
      <c r="E3" s="108"/>
      <c r="F3" s="108"/>
      <c r="G3" s="109"/>
      <c r="H3" s="108"/>
      <c r="I3" s="108"/>
      <c r="J3" s="108"/>
      <c r="K3" s="108"/>
      <c r="L3" s="108"/>
      <c r="M3" s="108"/>
      <c r="N3" s="110"/>
      <c r="O3" s="110"/>
      <c r="P3" s="110"/>
      <c r="Q3" s="110"/>
      <c r="R3" s="110"/>
      <c r="S3" s="110"/>
      <c r="T3" s="110"/>
    </row>
    <row r="4" spans="1:20" s="11" customFormat="1" ht="68.25" customHeight="1">
      <c r="A4" s="109"/>
      <c r="B4" s="111"/>
      <c r="C4" s="109"/>
      <c r="D4" s="109"/>
      <c r="E4" s="109"/>
      <c r="F4" s="109"/>
      <c r="G4" s="109"/>
      <c r="H4" s="109"/>
      <c r="I4" s="109"/>
      <c r="J4" s="112" t="s">
        <v>94</v>
      </c>
      <c r="K4" s="109"/>
      <c r="L4" s="109"/>
      <c r="M4" s="109"/>
      <c r="N4" s="110"/>
      <c r="O4" s="110"/>
      <c r="P4" s="110"/>
      <c r="Q4" s="110"/>
      <c r="R4" s="110"/>
      <c r="S4" s="110"/>
      <c r="T4" s="110"/>
    </row>
    <row r="5" spans="1:20" s="11" customFormat="1" ht="68.25" customHeight="1">
      <c r="A5" s="109"/>
      <c r="B5" s="111"/>
      <c r="C5" s="109"/>
      <c r="D5" s="109"/>
      <c r="E5" s="109"/>
      <c r="F5" s="109"/>
      <c r="G5" s="109"/>
      <c r="H5" s="109"/>
      <c r="I5" s="109"/>
      <c r="J5" s="112" t="s">
        <v>97</v>
      </c>
      <c r="K5" s="109"/>
      <c r="L5" s="109"/>
      <c r="M5" s="109"/>
      <c r="N5" s="110"/>
      <c r="O5" s="110"/>
      <c r="P5" s="110"/>
      <c r="Q5" s="110"/>
      <c r="R5" s="110"/>
      <c r="S5" s="110"/>
      <c r="T5" s="110"/>
    </row>
    <row r="6" spans="1:20" ht="29.25" customHeight="1" thickBot="1">
      <c r="A6" s="115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15" customFormat="1" ht="236.25" customHeight="1">
      <c r="A7" s="29" t="s">
        <v>8</v>
      </c>
      <c r="B7" s="30" t="s">
        <v>1</v>
      </c>
      <c r="C7" s="31" t="s">
        <v>9</v>
      </c>
      <c r="D7" s="31" t="s">
        <v>13</v>
      </c>
      <c r="E7" s="31" t="s">
        <v>4</v>
      </c>
      <c r="F7" s="31" t="s">
        <v>31</v>
      </c>
      <c r="G7" s="31" t="s">
        <v>10</v>
      </c>
      <c r="H7" s="31" t="s">
        <v>16</v>
      </c>
      <c r="I7" s="31" t="s">
        <v>62</v>
      </c>
      <c r="J7" s="31" t="s">
        <v>2</v>
      </c>
      <c r="K7" s="31" t="s">
        <v>32</v>
      </c>
      <c r="L7" s="31" t="s">
        <v>3</v>
      </c>
      <c r="M7" s="31" t="s">
        <v>19</v>
      </c>
      <c r="N7" s="31" t="s">
        <v>11</v>
      </c>
      <c r="O7" s="31" t="s">
        <v>14</v>
      </c>
      <c r="P7" s="31" t="s">
        <v>12</v>
      </c>
      <c r="Q7" s="31" t="s">
        <v>5</v>
      </c>
      <c r="R7" s="31" t="s">
        <v>6</v>
      </c>
      <c r="S7" s="31" t="s">
        <v>58</v>
      </c>
      <c r="T7" s="32" t="s">
        <v>7</v>
      </c>
    </row>
    <row r="8" spans="1:20" s="16" customFormat="1" ht="51.75" customHeight="1" thickBot="1">
      <c r="A8" s="45" t="s">
        <v>37</v>
      </c>
      <c r="B8" s="46" t="s">
        <v>38</v>
      </c>
      <c r="C8" s="47" t="s">
        <v>39</v>
      </c>
      <c r="D8" s="47" t="s">
        <v>40</v>
      </c>
      <c r="E8" s="47" t="s">
        <v>41</v>
      </c>
      <c r="F8" s="47" t="s">
        <v>42</v>
      </c>
      <c r="G8" s="47" t="s">
        <v>43</v>
      </c>
      <c r="H8" s="47" t="s">
        <v>63</v>
      </c>
      <c r="I8" s="47" t="s">
        <v>64</v>
      </c>
      <c r="J8" s="47" t="s">
        <v>44</v>
      </c>
      <c r="K8" s="47" t="s">
        <v>45</v>
      </c>
      <c r="L8" s="47" t="s">
        <v>46</v>
      </c>
      <c r="M8" s="47" t="s">
        <v>47</v>
      </c>
      <c r="N8" s="47" t="s">
        <v>48</v>
      </c>
      <c r="O8" s="47" t="s">
        <v>49</v>
      </c>
      <c r="P8" s="47" t="s">
        <v>50</v>
      </c>
      <c r="Q8" s="47" t="s">
        <v>51</v>
      </c>
      <c r="R8" s="47" t="s">
        <v>52</v>
      </c>
      <c r="S8" s="47" t="s">
        <v>53</v>
      </c>
      <c r="T8" s="48" t="s">
        <v>54</v>
      </c>
    </row>
    <row r="9" spans="1:20" s="16" customFormat="1" ht="53.25" customHeight="1" thickBo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</row>
    <row r="10" spans="1:20" s="18" customFormat="1" ht="234" customHeight="1">
      <c r="A10" s="55" t="s">
        <v>15</v>
      </c>
      <c r="B10" s="92">
        <v>26</v>
      </c>
      <c r="C10" s="92">
        <v>1</v>
      </c>
      <c r="D10" s="92" t="s">
        <v>56</v>
      </c>
      <c r="E10" s="92" t="s">
        <v>28</v>
      </c>
      <c r="F10" s="92" t="s">
        <v>70</v>
      </c>
      <c r="G10" s="92" t="s">
        <v>35</v>
      </c>
      <c r="H10" s="56">
        <v>1666</v>
      </c>
      <c r="I10" s="56">
        <v>1966</v>
      </c>
      <c r="J10" s="56">
        <v>2013</v>
      </c>
      <c r="K10" s="56" t="s">
        <v>24</v>
      </c>
      <c r="L10" s="56">
        <v>2013</v>
      </c>
      <c r="M10" s="56" t="s">
        <v>25</v>
      </c>
      <c r="N10" s="56" t="s">
        <v>15</v>
      </c>
      <c r="O10" s="58"/>
      <c r="P10" s="93" t="s">
        <v>115</v>
      </c>
      <c r="Q10" s="58"/>
      <c r="R10" s="59"/>
      <c r="S10" s="92">
        <v>3</v>
      </c>
      <c r="T10" s="102" t="s">
        <v>57</v>
      </c>
    </row>
    <row r="11" spans="1:20" s="18" customFormat="1" ht="237" customHeight="1">
      <c r="A11" s="49" t="s">
        <v>15</v>
      </c>
      <c r="B11" s="19">
        <v>27</v>
      </c>
      <c r="C11" s="19">
        <v>1</v>
      </c>
      <c r="D11" s="19" t="s">
        <v>104</v>
      </c>
      <c r="E11" s="19" t="s">
        <v>28</v>
      </c>
      <c r="F11" s="19" t="s">
        <v>70</v>
      </c>
      <c r="G11" s="19" t="s">
        <v>35</v>
      </c>
      <c r="H11" s="17">
        <v>2141</v>
      </c>
      <c r="I11" s="17">
        <v>2526</v>
      </c>
      <c r="J11" s="17">
        <v>2013</v>
      </c>
      <c r="K11" s="17" t="s">
        <v>24</v>
      </c>
      <c r="L11" s="17">
        <v>2013</v>
      </c>
      <c r="M11" s="17" t="s">
        <v>25</v>
      </c>
      <c r="N11" s="17" t="s">
        <v>15</v>
      </c>
      <c r="O11" s="27"/>
      <c r="P11" s="93" t="s">
        <v>116</v>
      </c>
      <c r="Q11" s="27"/>
      <c r="R11" s="28"/>
      <c r="S11" s="19">
        <v>3</v>
      </c>
      <c r="T11" s="97" t="s">
        <v>57</v>
      </c>
    </row>
    <row r="12" spans="1:20" s="18" customFormat="1" ht="201.75" customHeight="1">
      <c r="A12" s="49" t="s">
        <v>15</v>
      </c>
      <c r="B12" s="19">
        <v>28</v>
      </c>
      <c r="C12" s="19">
        <v>1</v>
      </c>
      <c r="D12" s="19" t="s">
        <v>103</v>
      </c>
      <c r="E12" s="19" t="s">
        <v>28</v>
      </c>
      <c r="F12" s="19" t="s">
        <v>70</v>
      </c>
      <c r="G12" s="19" t="s">
        <v>35</v>
      </c>
      <c r="H12" s="17">
        <v>310</v>
      </c>
      <c r="I12" s="17">
        <v>366</v>
      </c>
      <c r="J12" s="17">
        <v>2013</v>
      </c>
      <c r="K12" s="17" t="s">
        <v>24</v>
      </c>
      <c r="L12" s="17">
        <v>2013</v>
      </c>
      <c r="M12" s="17" t="s">
        <v>25</v>
      </c>
      <c r="N12" s="17" t="s">
        <v>15</v>
      </c>
      <c r="O12" s="27"/>
      <c r="P12" s="93" t="s">
        <v>117</v>
      </c>
      <c r="Q12" s="27"/>
      <c r="R12" s="28"/>
      <c r="S12" s="19">
        <v>3</v>
      </c>
      <c r="T12" s="97" t="s">
        <v>57</v>
      </c>
    </row>
    <row r="13" spans="1:20" s="18" customFormat="1" ht="212.25" customHeight="1">
      <c r="A13" s="49" t="s">
        <v>15</v>
      </c>
      <c r="B13" s="19">
        <v>29</v>
      </c>
      <c r="C13" s="19">
        <v>1</v>
      </c>
      <c r="D13" s="19" t="s">
        <v>105</v>
      </c>
      <c r="E13" s="19" t="s">
        <v>28</v>
      </c>
      <c r="F13" s="19" t="s">
        <v>70</v>
      </c>
      <c r="G13" s="19" t="s">
        <v>35</v>
      </c>
      <c r="H13" s="17">
        <v>328</v>
      </c>
      <c r="I13" s="17">
        <v>387</v>
      </c>
      <c r="J13" s="17">
        <v>2013</v>
      </c>
      <c r="K13" s="17" t="s">
        <v>24</v>
      </c>
      <c r="L13" s="17">
        <v>2013</v>
      </c>
      <c r="M13" s="17" t="s">
        <v>25</v>
      </c>
      <c r="N13" s="17" t="s">
        <v>15</v>
      </c>
      <c r="O13" s="27"/>
      <c r="P13" s="93" t="s">
        <v>117</v>
      </c>
      <c r="Q13" s="27"/>
      <c r="R13" s="28"/>
      <c r="S13" s="19">
        <v>3</v>
      </c>
      <c r="T13" s="97" t="s">
        <v>57</v>
      </c>
    </row>
    <row r="14" spans="1:20" s="18" customFormat="1" ht="209.25" customHeight="1">
      <c r="A14" s="49" t="s">
        <v>15</v>
      </c>
      <c r="B14" s="19">
        <v>30</v>
      </c>
      <c r="C14" s="19">
        <v>1</v>
      </c>
      <c r="D14" s="19" t="s">
        <v>87</v>
      </c>
      <c r="E14" s="19" t="s">
        <v>28</v>
      </c>
      <c r="F14" s="19" t="s">
        <v>70</v>
      </c>
      <c r="G14" s="19" t="s">
        <v>35</v>
      </c>
      <c r="H14" s="17">
        <v>3243</v>
      </c>
      <c r="I14" s="17">
        <v>3827</v>
      </c>
      <c r="J14" s="17">
        <v>2013</v>
      </c>
      <c r="K14" s="17" t="s">
        <v>24</v>
      </c>
      <c r="L14" s="17">
        <v>2013</v>
      </c>
      <c r="M14" s="17" t="s">
        <v>25</v>
      </c>
      <c r="N14" s="17" t="s">
        <v>15</v>
      </c>
      <c r="O14" s="27"/>
      <c r="P14" s="93" t="s">
        <v>109</v>
      </c>
      <c r="Q14" s="27"/>
      <c r="R14" s="28"/>
      <c r="S14" s="19">
        <v>3</v>
      </c>
      <c r="T14" s="97" t="s">
        <v>88</v>
      </c>
    </row>
    <row r="15" spans="1:20" s="18" customFormat="1" ht="294" customHeight="1">
      <c r="A15" s="49" t="s">
        <v>15</v>
      </c>
      <c r="B15" s="19">
        <v>31</v>
      </c>
      <c r="C15" s="19">
        <v>1</v>
      </c>
      <c r="D15" s="19" t="s">
        <v>107</v>
      </c>
      <c r="E15" s="19" t="s">
        <v>28</v>
      </c>
      <c r="F15" s="19" t="s">
        <v>70</v>
      </c>
      <c r="G15" s="19" t="s">
        <v>35</v>
      </c>
      <c r="H15" s="17">
        <v>120</v>
      </c>
      <c r="I15" s="17">
        <v>120</v>
      </c>
      <c r="J15" s="17">
        <v>2013</v>
      </c>
      <c r="K15" s="17" t="s">
        <v>24</v>
      </c>
      <c r="L15" s="17">
        <v>2013</v>
      </c>
      <c r="M15" s="17" t="s">
        <v>25</v>
      </c>
      <c r="N15" s="17" t="s">
        <v>15</v>
      </c>
      <c r="O15" s="27"/>
      <c r="P15" s="93" t="s">
        <v>110</v>
      </c>
      <c r="Q15" s="27"/>
      <c r="R15" s="28"/>
      <c r="S15" s="19">
        <v>3</v>
      </c>
      <c r="T15" s="97" t="s">
        <v>21</v>
      </c>
    </row>
    <row r="16" spans="1:20" s="18" customFormat="1" ht="333" customHeight="1">
      <c r="A16" s="49" t="s">
        <v>15</v>
      </c>
      <c r="B16" s="19">
        <v>32</v>
      </c>
      <c r="C16" s="19">
        <v>1</v>
      </c>
      <c r="D16" s="19" t="s">
        <v>29</v>
      </c>
      <c r="E16" s="19" t="s">
        <v>28</v>
      </c>
      <c r="F16" s="19" t="s">
        <v>70</v>
      </c>
      <c r="G16" s="19" t="s">
        <v>35</v>
      </c>
      <c r="H16" s="17">
        <v>1118</v>
      </c>
      <c r="I16" s="17">
        <v>1319</v>
      </c>
      <c r="J16" s="17">
        <v>2013</v>
      </c>
      <c r="K16" s="17" t="s">
        <v>24</v>
      </c>
      <c r="L16" s="17">
        <v>2013</v>
      </c>
      <c r="M16" s="17" t="s">
        <v>25</v>
      </c>
      <c r="N16" s="17" t="s">
        <v>15</v>
      </c>
      <c r="O16" s="27"/>
      <c r="P16" s="94" t="s">
        <v>93</v>
      </c>
      <c r="Q16" s="27"/>
      <c r="R16" s="28"/>
      <c r="S16" s="19">
        <v>3</v>
      </c>
      <c r="T16" s="97" t="s">
        <v>21</v>
      </c>
    </row>
    <row r="17" spans="1:20" s="18" customFormat="1" ht="340.5" customHeight="1" thickBot="1">
      <c r="A17" s="60" t="s">
        <v>15</v>
      </c>
      <c r="B17" s="63">
        <v>33</v>
      </c>
      <c r="C17" s="63">
        <v>1</v>
      </c>
      <c r="D17" s="63" t="s">
        <v>83</v>
      </c>
      <c r="E17" s="101" t="s">
        <v>28</v>
      </c>
      <c r="F17" s="63" t="s">
        <v>70</v>
      </c>
      <c r="G17" s="63" t="s">
        <v>35</v>
      </c>
      <c r="H17" s="61">
        <v>161</v>
      </c>
      <c r="I17" s="61">
        <v>161</v>
      </c>
      <c r="J17" s="62">
        <v>2013</v>
      </c>
      <c r="K17" s="62" t="s">
        <v>24</v>
      </c>
      <c r="L17" s="62">
        <v>2013</v>
      </c>
      <c r="M17" s="62" t="s">
        <v>25</v>
      </c>
      <c r="N17" s="63" t="s">
        <v>15</v>
      </c>
      <c r="O17" s="64"/>
      <c r="P17" s="68" t="s">
        <v>84</v>
      </c>
      <c r="Q17" s="64"/>
      <c r="R17" s="65"/>
      <c r="S17" s="63">
        <v>3</v>
      </c>
      <c r="T17" s="103" t="s">
        <v>21</v>
      </c>
    </row>
    <row r="18" spans="1:20" s="16" customFormat="1" ht="45.75" customHeight="1" thickBot="1">
      <c r="A18" s="51" t="s">
        <v>23</v>
      </c>
      <c r="B18" s="69"/>
      <c r="C18" s="70"/>
      <c r="D18" s="70"/>
      <c r="E18" s="70"/>
      <c r="F18" s="70"/>
      <c r="G18" s="70"/>
      <c r="H18" s="71">
        <f>SUM(H10:H17)</f>
        <v>9087</v>
      </c>
      <c r="I18" s="71">
        <f>SUM(I10:I17)</f>
        <v>10672</v>
      </c>
      <c r="J18" s="72"/>
      <c r="K18" s="72"/>
      <c r="L18" s="72"/>
      <c r="M18" s="72"/>
      <c r="N18" s="73"/>
      <c r="O18" s="70"/>
      <c r="P18" s="70"/>
      <c r="Q18" s="70"/>
      <c r="R18" s="70"/>
      <c r="S18" s="70"/>
      <c r="T18" s="74"/>
    </row>
    <row r="19" spans="1:20" s="16" customFormat="1" ht="45.75" customHeight="1" thickBot="1">
      <c r="A19" s="66" t="s">
        <v>66</v>
      </c>
      <c r="B19" s="34"/>
      <c r="C19" s="35"/>
      <c r="D19" s="35"/>
      <c r="E19" s="35"/>
      <c r="F19" s="35"/>
      <c r="G19" s="35"/>
      <c r="H19" s="67">
        <v>58644</v>
      </c>
      <c r="I19" s="67">
        <v>68280.6</v>
      </c>
      <c r="J19" s="63"/>
      <c r="K19" s="63"/>
      <c r="L19" s="63"/>
      <c r="M19" s="63"/>
      <c r="N19" s="68"/>
      <c r="O19" s="35"/>
      <c r="P19" s="35"/>
      <c r="Q19" s="35"/>
      <c r="R19" s="35"/>
      <c r="S19" s="35"/>
      <c r="T19" s="36"/>
    </row>
    <row r="20" spans="1:20" ht="23.25" customHeight="1">
      <c r="A20" s="5"/>
      <c r="B20" s="26"/>
      <c r="C20" s="6"/>
      <c r="D20" s="6"/>
      <c r="E20" s="6"/>
      <c r="F20" s="6"/>
      <c r="G20" s="6"/>
      <c r="H20" s="7"/>
      <c r="I20" s="7"/>
      <c r="J20" s="6"/>
      <c r="K20" s="6"/>
      <c r="L20" s="6"/>
      <c r="M20" s="6"/>
      <c r="N20" s="6"/>
      <c r="O20" s="8"/>
      <c r="P20" s="8"/>
      <c r="Q20" s="8"/>
      <c r="R20" s="8"/>
      <c r="S20" s="8"/>
      <c r="T20" s="8"/>
    </row>
  </sheetData>
  <mergeCells count="1">
    <mergeCell ref="A9:T9"/>
  </mergeCells>
  <printOptions/>
  <pageMargins left="0.17" right="0.17" top="0.2" bottom="0.23" header="0.17" footer="0.18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enuser727</cp:lastModifiedBy>
  <cp:lastPrinted>2012-10-25T10:18:54Z</cp:lastPrinted>
  <dcterms:created xsi:type="dcterms:W3CDTF">1996-10-08T23:32:33Z</dcterms:created>
  <dcterms:modified xsi:type="dcterms:W3CDTF">2012-10-25T10:31:36Z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