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0" windowHeight="7755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закупки_текущий'!$A$10:$AX$14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4" i="1"/>
  <c r="P14"/>
  <c r="O14"/>
</calcChain>
</file>

<file path=xl/sharedStrings.xml><?xml version="1.0" encoding="utf-8"?>
<sst xmlns="http://schemas.openxmlformats.org/spreadsheetml/2006/main" count="97" uniqueCount="70">
  <si>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</si>
  <si>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</si>
  <si>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</si>
  <si>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</si>
  <si>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</si>
  <si>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</si>
  <si>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</si>
  <si>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</si>
  <si>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</si>
  <si>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</si>
  <si>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</si>
  <si>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</si>
  <si>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</si>
  <si>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</si>
  <si>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</si>
  <si>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</si>
  <si>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</si>
  <si>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</si>
  <si>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</si>
  <si>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</si>
  <si>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</si>
  <si>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</si>
  <si>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</si>
  <si>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</si>
  <si>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</si>
  <si>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</si>
  <si>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</si>
  <si>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</si>
  <si>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</si>
  <si>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</si>
  <si>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</si>
  <si>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</si>
  <si>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</si>
  <si>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</si>
  <si>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</si>
  <si>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</si>
  <si>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</si>
  <si>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</si>
  <si>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</si>
  <si>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</si>
  <si>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</si>
  <si>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</si>
  <si>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</si>
  <si>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</si>
  <si>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</si>
  <si>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</si>
  <si>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</si>
  <si>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</si>
  <si>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</si>
  <si>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</si>
  <si>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</si>
  <si>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</si>
  <si>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</si>
  <si>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</si>
  <si>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</si>
  <si>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Не электронная</t>
  </si>
  <si>
    <t>Председатель ЦЗО__________________ И.В. Семенов</t>
  </si>
  <si>
    <t xml:space="preserve">Корректировка Плана закупки АО "Псковэнергоагент" на 2021 год.  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</si>
  <si>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</si>
  <si>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СЦ</t>
  </si>
  <si>
    <t>Псковская область, г. Псков</t>
  </si>
  <si>
    <t>«Согласовано»      "        " мая 2021 г.</t>
  </si>
  <si>
    <t>МТРиО</t>
  </si>
  <si>
    <t>В соответствии с Техническим заданием</t>
  </si>
  <si>
    <t>Поставка средств индивидуальной защиты</t>
  </si>
  <si>
    <t>46.43.11</t>
  </si>
  <si>
    <t>усл.ед.</t>
  </si>
  <si>
    <t>Поставка средств защиты и приспособлений для работы в электроустановках</t>
  </si>
  <si>
    <t>Поставка мотокосы и расходных материалов к ней</t>
  </si>
  <si>
    <t>46.90.10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</si>
</sst>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8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31" xfId="0" applyFont="1" applyFill="1" applyBorder="1" applyAlignment="1" applyProtection="1">
      <alignment horizontal="center" vertical="center" wrapText="1"/>
      <protection locked="0"/>
    </xf>
    <xf numFmtId="0" fontId="13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1" xfId="0" applyFont="1" applyFill="1" applyBorder="1" applyAlignment="1">
      <alignment horizontal="center" vertical="center" wrapText="1"/>
    </xf>
    <xf numFmtId="0" fontId="138" fillId="143" borderId="33" xfId="0" applyFont="1" applyFill="1" applyBorder="1" applyAlignment="1">
      <alignment horizontal="center" vertical="center" wrapText="1"/>
    </xf>
    <xf numFmtId="0" fontId="13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40" fillId="143" borderId="31" xfId="0" applyFont="1" applyFill="1" applyBorder="1" applyAlignment="1" applyProtection="1">
      <alignment horizontal="center" vertical="center" wrapText="1"/>
      <protection locked="0"/>
    </xf>
    <xf numFmtId="195" fontId="136" fillId="143" borderId="33" xfId="0" applyNumberFormat="1" applyFont="1" applyFill="1" applyBorder="1" applyAlignment="1">
      <alignment horizontal="center" vertical="center" wrapText="1"/>
    </xf>
    <xf numFmtId="167" fontId="139" fillId="0" borderId="3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31" xfId="0" applyFont="1" applyFill="1" applyBorder="1" applyAlignment="1" applyProtection="1">
      <alignment horizontal="center" vertical="center" wrapText="1"/>
      <protection locked="0"/>
    </xf>
    <xf numFmtId="0" fontId="139" fillId="0" borderId="31" xfId="0" applyFont="1" applyFill="1" applyBorder="1" applyAlignment="1">
      <alignment horizontal="center" vertical="center" wrapText="1"/>
    </xf>
    <xf numFmtId="0" fontId="138" fillId="0" borderId="31" xfId="0" applyFont="1" applyFill="1" applyBorder="1" applyAlignment="1">
      <alignment horizontal="center" vertical="center" wrapText="1"/>
    </xf>
    <xf numFmtId="14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8" fillId="4" borderId="1" xfId="0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0" fontId="139" fillId="143" borderId="0" xfId="0" applyFont="1" applyFill="1" applyBorder="1" applyAlignment="1" applyProtection="1">
      <alignment vertical="top" wrapText="1"/>
      <protection locked="0"/>
    </xf>
    <xf numFmtId="0" fontId="139" fillId="0" borderId="0" xfId="0" applyFont="1" applyFill="1" applyBorder="1" applyAlignment="1" applyProtection="1">
      <alignment vertical="top" wrapText="1"/>
      <protection locked="0"/>
    </xf>
    <xf numFmtId="0" fontId="134" fillId="143" borderId="0" xfId="0" applyFont="1" applyFill="1" applyBorder="1"/>
    <xf numFmtId="0" fontId="134" fillId="143" borderId="0" xfId="0" applyFont="1" applyFill="1" applyBorder="1" applyAlignment="1"/>
    <xf numFmtId="0" fontId="133" fillId="143" borderId="0" xfId="0" applyFont="1" applyFill="1" applyBorder="1"/>
    <xf numFmtId="0" fontId="139" fillId="143" borderId="0" xfId="0" applyFont="1" applyFill="1" applyBorder="1" applyAlignment="1" applyProtection="1">
      <alignment horizontal="center" vertical="top"/>
      <protection locked="0"/>
    </xf>
    <xf numFmtId="0" fontId="131" fillId="143" borderId="0" xfId="0" applyFont="1" applyFill="1" applyBorder="1" applyAlignment="1" applyProtection="1">
      <alignment horizontal="center" vertical="top"/>
      <protection locked="0"/>
    </xf>
    <xf numFmtId="195" fontId="136" fillId="143" borderId="31" xfId="0" applyNumberFormat="1" applyFont="1" applyFill="1" applyBorder="1" applyAlignment="1">
      <alignment horizontal="center" vertical="center" wrapText="1"/>
    </xf>
    <xf numFmtId="0" fontId="138" fillId="4" borderId="31" xfId="0" applyFont="1" applyFill="1" applyBorder="1" applyAlignment="1">
      <alignment horizontal="center" vertical="center" wrapText="1"/>
    </xf>
    <xf numFmtId="0" fontId="139" fillId="0" borderId="31" xfId="0" applyFont="1" applyFill="1" applyBorder="1" applyAlignment="1" applyProtection="1">
      <alignment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BC14"/>
  <sheetViews>
    <sheetView tabSelected="1" zoomScale="40" zoomScaleNormal="40" zoomScaleSheetLayoutView="75" workbookViewId="0">
      <selection activeCell="BB12" sqref="BB12"/>
    </sheetView>
  </sheetViews>
  <sheetFormatPr defaultColWidth="9.140625" defaultRowHeight="33.75"/>
  <cols>
    <col min="1" max="1" width="13.5703125" style="5" customWidth="1"/>
    <col min="2" max="2" width="14.85546875" style="5" customWidth="1"/>
    <col min="3" max="3" width="16.5703125" style="5" customWidth="1"/>
    <col min="4" max="4" width="19.42578125" style="5" customWidth="1"/>
    <col min="5" max="5" width="18.7109375" style="5" customWidth="1"/>
    <col min="6" max="6" width="12.28515625" style="5" customWidth="1"/>
    <col min="7" max="7" width="39.5703125" style="11" customWidth="1"/>
    <col min="8" max="8" width="17.140625" style="5" customWidth="1"/>
    <col min="9" max="9" width="17.5703125" style="5" customWidth="1"/>
    <col min="10" max="12" width="23.5703125" style="5" customWidth="1"/>
    <col min="13" max="13" width="18.85546875" style="5" customWidth="1"/>
    <col min="14" max="14" width="23.42578125" style="5" customWidth="1"/>
    <col min="15" max="15" width="27.285156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28515625" style="5" customWidth="1"/>
    <col min="21" max="22" width="23.7109375" style="5" customWidth="1"/>
    <col min="23" max="23" width="17.140625" style="5" customWidth="1"/>
    <col min="24" max="24" width="25.42578125" style="11" customWidth="1"/>
    <col min="25" max="25" width="26.5703125" style="11" customWidth="1"/>
    <col min="26" max="26" width="26.140625" style="5" customWidth="1"/>
    <col min="27" max="27" width="24" style="11" customWidth="1"/>
    <col min="28" max="28" width="28.28515625" style="11" customWidth="1"/>
    <col min="29" max="29" width="26" style="11" bestFit="1" customWidth="1"/>
    <col min="30" max="31" width="39.85546875" style="5" customWidth="1"/>
    <col min="32" max="32" width="16.28515625" style="5" customWidth="1"/>
    <col min="33" max="33" width="18.140625" style="5" customWidth="1"/>
    <col min="34" max="34" width="15.5703125" style="5" customWidth="1"/>
    <col min="35" max="35" width="29.7109375" style="5" customWidth="1"/>
    <col min="36" max="36" width="13.7109375" style="5" customWidth="1"/>
    <col min="37" max="37" width="24.7109375" style="5" customWidth="1"/>
    <col min="38" max="38" width="25.5703125" style="5" customWidth="1"/>
    <col min="39" max="39" width="24.85546875" style="5" customWidth="1"/>
    <col min="40" max="40" width="17" style="5" customWidth="1"/>
    <col min="41" max="41" width="15" style="5" customWidth="1"/>
    <col min="42" max="42" width="14.140625" style="5" customWidth="1"/>
    <col min="43" max="43" width="27.42578125" style="5" customWidth="1"/>
    <col min="44" max="44" width="42.85546875" style="5" customWidth="1"/>
    <col min="45" max="45" width="15.85546875" style="5" customWidth="1"/>
    <col min="46" max="46" width="22.42578125" style="5" customWidth="1"/>
    <col min="47" max="47" width="23.7109375" style="5" customWidth="1"/>
    <col min="48" max="48" width="29.85546875" style="5" customWidth="1"/>
    <col min="49" max="49" width="13.85546875" style="5" customWidth="1"/>
    <col min="50" max="50" width="16.5703125" style="5" customWidth="1"/>
    <col min="51" max="51" width="9.140625" style="84"/>
    <col min="52" max="52" width="9.140625" style="84" customWidth="1"/>
    <col min="53" max="55" width="9.140625" style="84"/>
    <col min="56" max="16384" width="9.140625" style="5"/>
  </cols>
  <sheetData>
    <row r="1" spans="1:55" s="2" customFormat="1" ht="36">
      <c r="A1" s="2" t="s">
        <v>61</v>
      </c>
      <c r="G1" s="7"/>
      <c r="I1" s="8"/>
      <c r="O1" s="7"/>
      <c r="P1" s="7"/>
      <c r="Q1" s="7"/>
      <c r="X1" s="7"/>
      <c r="Y1" s="7"/>
      <c r="AA1" s="7"/>
      <c r="AB1" s="7"/>
      <c r="AC1" s="7"/>
      <c r="AY1" s="80"/>
      <c r="AZ1" s="80"/>
      <c r="BA1" s="80"/>
      <c r="BB1" s="80"/>
      <c r="BC1" s="80"/>
    </row>
    <row r="2" spans="1:55" s="2" customFormat="1" ht="36">
      <c r="G2" s="7"/>
      <c r="O2" s="7"/>
      <c r="P2" s="7"/>
      <c r="Q2" s="7"/>
      <c r="X2" s="7"/>
      <c r="Y2" s="7"/>
      <c r="AA2" s="7"/>
      <c r="AB2" s="7"/>
      <c r="AC2" s="7"/>
      <c r="AY2" s="80"/>
      <c r="AZ2" s="80"/>
      <c r="BA2" s="80"/>
      <c r="BB2" s="80"/>
      <c r="BC2" s="80"/>
    </row>
    <row r="3" spans="1:55" s="2" customFormat="1" ht="36">
      <c r="A3" s="2" t="s">
        <v>56</v>
      </c>
      <c r="G3" s="7"/>
      <c r="O3" s="7"/>
      <c r="P3" s="7"/>
      <c r="Q3" s="7"/>
      <c r="X3" s="7"/>
      <c r="Y3" s="7"/>
      <c r="AA3" s="7"/>
      <c r="AB3" s="7"/>
      <c r="AC3" s="7"/>
      <c r="AY3" s="80"/>
      <c r="AZ3" s="80"/>
      <c r="BA3" s="80"/>
      <c r="BB3" s="80"/>
      <c r="BC3" s="80"/>
    </row>
    <row r="4" spans="1:55" s="2" customFormat="1" ht="36">
      <c r="G4" s="7"/>
      <c r="O4" s="7"/>
      <c r="P4" s="7"/>
      <c r="Q4" s="7"/>
      <c r="X4" s="7"/>
      <c r="Y4" s="7"/>
      <c r="AA4" s="7"/>
      <c r="AB4" s="7"/>
      <c r="AC4" s="7"/>
      <c r="AY4" s="80"/>
      <c r="AZ4" s="80"/>
      <c r="BA4" s="80"/>
      <c r="BB4" s="80"/>
      <c r="BC4" s="80"/>
    </row>
    <row r="5" spans="1:55" s="10" customFormat="1" ht="36">
      <c r="A5" s="74" t="s">
        <v>57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6"/>
      <c r="AA5" s="9"/>
      <c r="AB5" s="9"/>
      <c r="AC5" s="9"/>
      <c r="AD5" s="6"/>
      <c r="AY5" s="81"/>
      <c r="AZ5" s="81"/>
      <c r="BA5" s="81"/>
      <c r="BB5" s="81"/>
      <c r="BC5" s="81"/>
    </row>
    <row r="6" spans="1:55" s="3" customFormat="1">
      <c r="G6" s="7"/>
      <c r="O6" s="7"/>
      <c r="P6" s="7"/>
      <c r="Q6" s="7"/>
      <c r="X6" s="7"/>
      <c r="Y6" s="7"/>
      <c r="AA6" s="7"/>
      <c r="AB6" s="7"/>
      <c r="AC6" s="7"/>
      <c r="AY6" s="82"/>
      <c r="AZ6" s="82"/>
      <c r="BA6" s="82"/>
      <c r="BB6" s="82"/>
      <c r="BC6" s="82"/>
    </row>
    <row r="7" spans="1:55" s="11" customFormat="1" ht="30" customHeight="1">
      <c r="A7" s="50" t="s">
        <v>6</v>
      </c>
      <c r="B7" s="50" t="s">
        <v>0</v>
      </c>
      <c r="C7" s="47" t="s">
        <v>2</v>
      </c>
      <c r="D7" s="49"/>
      <c r="E7" s="50" t="s">
        <v>8</v>
      </c>
      <c r="F7" s="50" t="s">
        <v>3</v>
      </c>
      <c r="G7" s="50" t="s">
        <v>4</v>
      </c>
      <c r="H7" s="50" t="s">
        <v>34</v>
      </c>
      <c r="I7" s="50" t="s">
        <v>35</v>
      </c>
      <c r="J7" s="50" t="s">
        <v>33</v>
      </c>
      <c r="K7" s="50" t="s">
        <v>30</v>
      </c>
      <c r="L7" s="50" t="s">
        <v>32</v>
      </c>
      <c r="M7" s="50" t="s">
        <v>10</v>
      </c>
      <c r="N7" s="50" t="s">
        <v>11</v>
      </c>
      <c r="O7" s="52" t="s">
        <v>29</v>
      </c>
      <c r="P7" s="52" t="s">
        <v>28</v>
      </c>
      <c r="Q7" s="65" t="s">
        <v>51</v>
      </c>
      <c r="R7" s="66"/>
      <c r="S7" s="66"/>
      <c r="T7" s="67"/>
      <c r="U7" s="50" t="s">
        <v>9</v>
      </c>
      <c r="V7" s="50" t="s">
        <v>17</v>
      </c>
      <c r="W7" s="50" t="s">
        <v>18</v>
      </c>
      <c r="X7" s="64" t="s">
        <v>47</v>
      </c>
      <c r="Y7" s="64" t="s">
        <v>48</v>
      </c>
      <c r="Z7" s="47" t="s">
        <v>31</v>
      </c>
      <c r="AA7" s="48"/>
      <c r="AB7" s="48"/>
      <c r="AC7" s="49"/>
      <c r="AD7" s="47" t="s">
        <v>7</v>
      </c>
      <c r="AE7" s="48"/>
      <c r="AF7" s="48"/>
      <c r="AG7" s="48"/>
      <c r="AH7" s="48"/>
      <c r="AI7" s="48"/>
      <c r="AJ7" s="48"/>
      <c r="AK7" s="48"/>
      <c r="AL7" s="48"/>
      <c r="AM7" s="49"/>
      <c r="AN7" s="50" t="s">
        <v>1</v>
      </c>
      <c r="AO7" s="50" t="s">
        <v>12</v>
      </c>
      <c r="AP7" s="59" t="s">
        <v>37</v>
      </c>
      <c r="AQ7" s="60"/>
      <c r="AR7" s="60"/>
      <c r="AS7" s="60"/>
      <c r="AT7" s="60"/>
      <c r="AU7" s="60"/>
      <c r="AV7" s="60"/>
      <c r="AW7" s="61"/>
      <c r="AX7" s="57" t="s">
        <v>46</v>
      </c>
      <c r="AY7" s="83"/>
      <c r="AZ7" s="83"/>
      <c r="BA7" s="83"/>
      <c r="BB7" s="83"/>
      <c r="BC7" s="83"/>
    </row>
    <row r="8" spans="1:55" s="11" customFormat="1">
      <c r="A8" s="54"/>
      <c r="B8" s="54"/>
      <c r="C8" s="50" t="s">
        <v>15</v>
      </c>
      <c r="D8" s="50" t="s">
        <v>16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77"/>
      <c r="P8" s="77"/>
      <c r="Q8" s="68"/>
      <c r="R8" s="69"/>
      <c r="S8" s="69"/>
      <c r="T8" s="70"/>
      <c r="U8" s="54"/>
      <c r="V8" s="54"/>
      <c r="W8" s="54"/>
      <c r="X8" s="64"/>
      <c r="Y8" s="64"/>
      <c r="Z8" s="50" t="s">
        <v>36</v>
      </c>
      <c r="AA8" s="50" t="s">
        <v>19</v>
      </c>
      <c r="AB8" s="50" t="s">
        <v>13</v>
      </c>
      <c r="AC8" s="50" t="s">
        <v>14</v>
      </c>
      <c r="AD8" s="50" t="s">
        <v>20</v>
      </c>
      <c r="AE8" s="50" t="s">
        <v>21</v>
      </c>
      <c r="AF8" s="47" t="s">
        <v>22</v>
      </c>
      <c r="AG8" s="49"/>
      <c r="AH8" s="50" t="s">
        <v>23</v>
      </c>
      <c r="AI8" s="47" t="s">
        <v>24</v>
      </c>
      <c r="AJ8" s="49"/>
      <c r="AK8" s="52" t="s">
        <v>25</v>
      </c>
      <c r="AL8" s="50" t="s">
        <v>49</v>
      </c>
      <c r="AM8" s="55" t="s">
        <v>50</v>
      </c>
      <c r="AN8" s="54"/>
      <c r="AO8" s="54"/>
      <c r="AP8" s="57" t="s">
        <v>38</v>
      </c>
      <c r="AQ8" s="57" t="s">
        <v>39</v>
      </c>
      <c r="AR8" s="57" t="s">
        <v>40</v>
      </c>
      <c r="AS8" s="57" t="s">
        <v>41</v>
      </c>
      <c r="AT8" s="57" t="s">
        <v>42</v>
      </c>
      <c r="AU8" s="62" t="s">
        <v>44</v>
      </c>
      <c r="AV8" s="62" t="s">
        <v>45</v>
      </c>
      <c r="AW8" s="57" t="s">
        <v>43</v>
      </c>
      <c r="AX8" s="76"/>
      <c r="AY8" s="83"/>
      <c r="AZ8" s="83"/>
      <c r="BA8" s="83"/>
      <c r="BB8" s="83"/>
      <c r="BC8" s="83"/>
    </row>
    <row r="9" spans="1:55" s="11" customFormat="1" ht="409.6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3"/>
      <c r="P9" s="53"/>
      <c r="Q9" s="12">
        <v>2021</v>
      </c>
      <c r="R9" s="12">
        <v>2022</v>
      </c>
      <c r="S9" s="12">
        <v>2023</v>
      </c>
      <c r="T9" s="12">
        <v>2024</v>
      </c>
      <c r="U9" s="51"/>
      <c r="V9" s="51"/>
      <c r="W9" s="51"/>
      <c r="X9" s="64"/>
      <c r="Y9" s="64"/>
      <c r="Z9" s="51"/>
      <c r="AA9" s="51"/>
      <c r="AB9" s="51"/>
      <c r="AC9" s="51"/>
      <c r="AD9" s="51"/>
      <c r="AE9" s="51"/>
      <c r="AF9" s="13" t="s">
        <v>26</v>
      </c>
      <c r="AG9" s="13" t="s">
        <v>5</v>
      </c>
      <c r="AH9" s="51"/>
      <c r="AI9" s="13" t="s">
        <v>27</v>
      </c>
      <c r="AJ9" s="13" t="s">
        <v>5</v>
      </c>
      <c r="AK9" s="53"/>
      <c r="AL9" s="51"/>
      <c r="AM9" s="56"/>
      <c r="AN9" s="51"/>
      <c r="AO9" s="51"/>
      <c r="AP9" s="58"/>
      <c r="AQ9" s="58"/>
      <c r="AR9" s="58"/>
      <c r="AS9" s="58"/>
      <c r="AT9" s="58"/>
      <c r="AU9" s="63"/>
      <c r="AV9" s="63"/>
      <c r="AW9" s="58"/>
      <c r="AX9" s="58"/>
      <c r="AY9" s="83"/>
      <c r="AZ9" s="83"/>
      <c r="BA9" s="83"/>
      <c r="BB9" s="83"/>
      <c r="BC9" s="83"/>
    </row>
    <row r="10" spans="1:55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  <c r="AY10" s="83"/>
      <c r="AZ10" s="83"/>
      <c r="BA10" s="83"/>
      <c r="BB10" s="83"/>
      <c r="BC10" s="83"/>
    </row>
    <row r="11" spans="1:55" s="23" customFormat="1" ht="409.5">
      <c r="A11" s="28">
        <v>7</v>
      </c>
      <c r="B11" s="29">
        <v>125</v>
      </c>
      <c r="C11" s="28" t="s">
        <v>54</v>
      </c>
      <c r="D11" s="28"/>
      <c r="E11" s="30" t="s">
        <v>62</v>
      </c>
      <c r="F11" s="28">
        <v>1</v>
      </c>
      <c r="G11" s="31" t="s">
        <v>64</v>
      </c>
      <c r="H11" s="32">
        <v>46.43</v>
      </c>
      <c r="I11" s="32" t="s">
        <v>65</v>
      </c>
      <c r="J11" s="28">
        <v>1</v>
      </c>
      <c r="K11" s="28"/>
      <c r="L11" s="28" t="s">
        <v>52</v>
      </c>
      <c r="M11" s="30" t="s">
        <v>53</v>
      </c>
      <c r="N11" s="33" t="s">
        <v>58</v>
      </c>
      <c r="O11" s="34">
        <v>16.398589999999999</v>
      </c>
      <c r="P11" s="34">
        <v>19.6783</v>
      </c>
      <c r="Q11" s="34">
        <v>19.6783</v>
      </c>
      <c r="R11" s="34"/>
      <c r="S11" s="35"/>
      <c r="T11" s="35"/>
      <c r="U11" s="28" t="s">
        <v>59</v>
      </c>
      <c r="V11" s="28" t="s">
        <v>54</v>
      </c>
      <c r="W11" s="28" t="s">
        <v>55</v>
      </c>
      <c r="X11" s="36">
        <v>44347</v>
      </c>
      <c r="Y11" s="36">
        <v>44347</v>
      </c>
      <c r="Z11" s="37"/>
      <c r="AA11" s="28"/>
      <c r="AB11" s="38"/>
      <c r="AC11" s="38"/>
      <c r="AD11" s="14" t="s">
        <v>64</v>
      </c>
      <c r="AE11" s="24" t="s">
        <v>63</v>
      </c>
      <c r="AF11" s="24">
        <v>876</v>
      </c>
      <c r="AG11" s="24" t="s">
        <v>66</v>
      </c>
      <c r="AH11" s="1">
        <v>8</v>
      </c>
      <c r="AI11" s="45">
        <v>58401000000</v>
      </c>
      <c r="AJ11" s="28" t="s">
        <v>60</v>
      </c>
      <c r="AK11" s="40">
        <v>44347</v>
      </c>
      <c r="AL11" s="40">
        <v>44347</v>
      </c>
      <c r="AM11" s="40">
        <v>44377</v>
      </c>
      <c r="AN11" s="28">
        <v>2021</v>
      </c>
      <c r="AO11" s="28"/>
      <c r="AP11" s="37"/>
      <c r="AQ11" s="37"/>
      <c r="AR11" s="37"/>
      <c r="AS11" s="37"/>
      <c r="AT11" s="37"/>
      <c r="AU11" s="41"/>
      <c r="AV11" s="37"/>
      <c r="AW11" s="37"/>
      <c r="AX11" s="28"/>
      <c r="AY11" s="78"/>
      <c r="AZ11" s="79"/>
      <c r="BA11" s="79"/>
      <c r="BB11" s="79"/>
      <c r="BC11" s="79"/>
    </row>
    <row r="12" spans="1:55" s="87" customFormat="1" ht="409.5">
      <c r="A12" s="28">
        <v>7</v>
      </c>
      <c r="B12" s="29">
        <v>126</v>
      </c>
      <c r="C12" s="28" t="s">
        <v>54</v>
      </c>
      <c r="D12" s="28"/>
      <c r="E12" s="30" t="s">
        <v>62</v>
      </c>
      <c r="F12" s="28">
        <v>1</v>
      </c>
      <c r="G12" s="30" t="s">
        <v>67</v>
      </c>
      <c r="H12" s="29">
        <v>45.4</v>
      </c>
      <c r="I12" s="29">
        <v>45.42</v>
      </c>
      <c r="J12" s="28">
        <v>1</v>
      </c>
      <c r="K12" s="28"/>
      <c r="L12" s="28" t="s">
        <v>52</v>
      </c>
      <c r="M12" s="30" t="s">
        <v>53</v>
      </c>
      <c r="N12" s="33" t="s">
        <v>58</v>
      </c>
      <c r="O12" s="85">
        <v>67.264499999999998</v>
      </c>
      <c r="P12" s="85">
        <v>80.717399999999998</v>
      </c>
      <c r="Q12" s="85">
        <v>80.717399999999998</v>
      </c>
      <c r="R12" s="85"/>
      <c r="S12" s="35"/>
      <c r="T12" s="35"/>
      <c r="U12" s="28" t="s">
        <v>59</v>
      </c>
      <c r="V12" s="28" t="s">
        <v>54</v>
      </c>
      <c r="W12" s="28" t="s">
        <v>55</v>
      </c>
      <c r="X12" s="36">
        <v>44347</v>
      </c>
      <c r="Y12" s="36">
        <v>44347</v>
      </c>
      <c r="Z12" s="37"/>
      <c r="AA12" s="28"/>
      <c r="AB12" s="38"/>
      <c r="AC12" s="38"/>
      <c r="AD12" s="30" t="s">
        <v>67</v>
      </c>
      <c r="AE12" s="39" t="s">
        <v>63</v>
      </c>
      <c r="AF12" s="39">
        <v>876</v>
      </c>
      <c r="AG12" s="39" t="s">
        <v>66</v>
      </c>
      <c r="AH12" s="37">
        <v>10</v>
      </c>
      <c r="AI12" s="86">
        <v>58401000000</v>
      </c>
      <c r="AJ12" s="28" t="s">
        <v>60</v>
      </c>
      <c r="AK12" s="40">
        <v>44347</v>
      </c>
      <c r="AL12" s="40">
        <v>44347</v>
      </c>
      <c r="AM12" s="40">
        <v>44377</v>
      </c>
      <c r="AN12" s="28">
        <v>2021</v>
      </c>
      <c r="AO12" s="28"/>
      <c r="AP12" s="37"/>
      <c r="AQ12" s="37"/>
      <c r="AR12" s="37"/>
      <c r="AS12" s="37"/>
      <c r="AT12" s="37"/>
      <c r="AU12" s="41"/>
      <c r="AV12" s="37"/>
      <c r="AW12" s="37"/>
      <c r="AX12" s="28"/>
      <c r="AY12" s="78"/>
      <c r="AZ12" s="79"/>
      <c r="BA12" s="79"/>
      <c r="BB12" s="79"/>
      <c r="BC12" s="79"/>
    </row>
    <row r="13" spans="1:55" s="46" customFormat="1" ht="409.5">
      <c r="A13" s="20">
        <v>7</v>
      </c>
      <c r="B13" s="19">
        <v>127</v>
      </c>
      <c r="C13" s="20" t="s">
        <v>54</v>
      </c>
      <c r="D13" s="20"/>
      <c r="E13" s="14" t="s">
        <v>62</v>
      </c>
      <c r="F13" s="20">
        <v>1</v>
      </c>
      <c r="G13" s="14" t="s">
        <v>68</v>
      </c>
      <c r="H13" s="19">
        <v>46.9</v>
      </c>
      <c r="I13" s="19" t="s">
        <v>69</v>
      </c>
      <c r="J13" s="20">
        <v>1</v>
      </c>
      <c r="K13" s="20"/>
      <c r="L13" s="20" t="s">
        <v>52</v>
      </c>
      <c r="M13" s="14" t="s">
        <v>53</v>
      </c>
      <c r="N13" s="27" t="s">
        <v>58</v>
      </c>
      <c r="O13" s="16">
        <v>15.321669999999999</v>
      </c>
      <c r="P13" s="16">
        <v>18.385999999999999</v>
      </c>
      <c r="Q13" s="16">
        <v>18.385999999999999</v>
      </c>
      <c r="R13" s="16"/>
      <c r="S13" s="21"/>
      <c r="T13" s="21"/>
      <c r="U13" s="20" t="s">
        <v>59</v>
      </c>
      <c r="V13" s="20" t="s">
        <v>54</v>
      </c>
      <c r="W13" s="20" t="s">
        <v>55</v>
      </c>
      <c r="X13" s="22">
        <v>44347</v>
      </c>
      <c r="Y13" s="22">
        <v>44347</v>
      </c>
      <c r="Z13" s="1"/>
      <c r="AA13" s="20"/>
      <c r="AB13" s="26"/>
      <c r="AC13" s="26"/>
      <c r="AD13" s="14" t="s">
        <v>68</v>
      </c>
      <c r="AE13" s="24" t="s">
        <v>63</v>
      </c>
      <c r="AF13" s="24">
        <v>876</v>
      </c>
      <c r="AG13" s="24" t="s">
        <v>66</v>
      </c>
      <c r="AH13" s="1">
        <v>3</v>
      </c>
      <c r="AI13" s="45">
        <v>58401000000</v>
      </c>
      <c r="AJ13" s="20" t="s">
        <v>60</v>
      </c>
      <c r="AK13" s="25">
        <v>44347</v>
      </c>
      <c r="AL13" s="25">
        <v>44347</v>
      </c>
      <c r="AM13" s="25">
        <v>44377</v>
      </c>
      <c r="AN13" s="20">
        <v>2021</v>
      </c>
      <c r="AO13" s="20"/>
      <c r="AP13" s="1"/>
      <c r="AQ13" s="1"/>
      <c r="AR13" s="1"/>
      <c r="AS13" s="1"/>
      <c r="AT13" s="1"/>
      <c r="AU13" s="17"/>
      <c r="AV13" s="1"/>
      <c r="AW13" s="1"/>
      <c r="AX13" s="20"/>
      <c r="AY13" s="78"/>
      <c r="AZ13" s="79"/>
      <c r="BA13" s="79"/>
      <c r="BB13" s="79"/>
      <c r="BC13" s="79"/>
    </row>
    <row r="14" spans="1:55" s="15" customForma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18">
        <f>SUM(O11:O13)</f>
        <v>98.984759999999994</v>
      </c>
      <c r="P14" s="18">
        <f>SUM(P11:P13)</f>
        <v>118.7817</v>
      </c>
      <c r="Q14" s="18">
        <f>SUM(Q11:Q13)</f>
        <v>118.7817</v>
      </c>
      <c r="R14" s="1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4"/>
      <c r="AY14" s="78"/>
      <c r="AZ14" s="78"/>
      <c r="BA14" s="78"/>
      <c r="BB14" s="78"/>
      <c r="BC14" s="78"/>
    </row>
  </sheetData>
  <sheetProtection formatCells="0" formatColumns="0" formatRows="0" insertRows="0" deleteRows="0" sort="0" autoFilter="0"/>
  <autoFilter ref="A10:AX14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14:N14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1:J13">
    <cfRule type="expression" dxfId="3" priority="375">
      <formula>J11=IFERROR(VLOOKUP(I11,#REF!,1,FALSE),"2_Только субъекты МСП")</formula>
    </cfRule>
    <cfRule type="expression" dxfId="2" priority="376">
      <formula>J11&lt;&gt;IF(I11=VLOOKUP(I11,#REF!,1,FALSE),"2_Только субъекты МСП")</formula>
    </cfRule>
  </conditionalFormatting>
  <conditionalFormatting sqref="AB11:AB13 J11:J13">
    <cfRule type="expression" dxfId="1" priority="229">
      <formula>J11=IFERROR(VLOOKUP(I11,#REF!,1,FALSE),"2_Только субъекты МСП")</formula>
    </cfRule>
    <cfRule type="expression" dxfId="0" priority="230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Postman</cp:lastModifiedBy>
  <cp:lastPrinted>2021-05-24T12:11:26Z</cp:lastPrinted>
  <dcterms:created xsi:type="dcterms:W3CDTF">2011-11-18T07:59:33Z</dcterms:created>
  <dcterms:modified xsi:type="dcterms:W3CDTF">2021-05-24T12:31:33Z</dcterms:modified>
</cp:coreProperties>
</file>