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закупки_текущий'!$A$10:$AX$17</definedName>
    <definedName name="Z_08C2E202_12A3_47D3_9FFB_98CA1BF6DED4_.wvu.FilterData" localSheetId="0" hidden="1">'План закупки_текущий'!$A$10:$AX$17</definedName>
    <definedName name="Z_66814CD0_EAFA_400C_B596_536FF5EFFA38_.wvu.FilterData" localSheetId="0" hidden="1">'План закупки_текущий'!$A$10:$AX$17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закупки_текущий'!$A$10:$AX$17</definedName>
    <definedName name="Z_6D183BEC_C2CD_41F1_9C7E_530180CF74BE_.wvu.PrintArea" localSheetId="0" hidden="1">'План закупки_текущий'!$A$6:$AX$17</definedName>
    <definedName name="Z_8D365262_9604_4051_BE40_31812A008633_.wvu.FilterData" localSheetId="0" hidden="1">'План закупки_текущий'!$A$10:$AX$17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закупки_текущий'!$A$10:$AX$17</definedName>
    <definedName name="Z_91CCA552_4FF9_4F8A_918F_E90526B3286D_.wvu.PrintArea" localSheetId="0" hidden="1">'План закупки_текущий'!$A$6:$AX$17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закупки_текущий'!$A$10:$AX$17</definedName>
    <definedName name="Z_AF533CF8_BCBD_4BCE_89DB_18D6C13C2DDE_.wvu.PrintArea" localSheetId="0" hidden="1">'План закупки_текущий'!$A$6:$AX$17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O18" i="1"/>
  <c r="Q18"/>
  <c r="P18"/>
</calcChain>
</file>

<file path=xl/sharedStrings.xml><?xml version="1.0" encoding="utf-8"?>
<sst xmlns="http://schemas.openxmlformats.org/spreadsheetml/2006/main" count="157" uniqueCount="94">
  <si>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</si>
  <si>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</si>
  <si>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</si>
  <si>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</si>
  <si>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</si>
  <si>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</si>
  <si>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</si>
  <si>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</si>
  <si>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</si>
  <si>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</si>
  <si>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</si>
  <si>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</si>
  <si>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</si>
  <si>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</si>
  <si>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</si>
  <si>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</si>
  <si>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</si>
  <si>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</si>
  <si>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</si>
  <si>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</si>
  <si>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</si>
  <si>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</si>
  <si>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</si>
  <si>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</si>
  <si>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</si>
  <si>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</si>
  <si>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</si>
  <si>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</si>
  <si>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</si>
  <si>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</si>
  <si>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</si>
  <si>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</si>
  <si>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</si>
  <si>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</si>
  <si>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</si>
  <si>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</si>
  <si>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</si>
  <si>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</si>
  <si>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</si>
  <si>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</si>
  <si>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</si>
  <si>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</si>
  <si>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</si>
  <si>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</si>
  <si>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</si>
  <si>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</si>
  <si>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</si>
  <si>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</si>
  <si>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</si>
  <si>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</si>
  <si>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</si>
  <si>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</si>
  <si>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Не электронная</t>
  </si>
  <si>
    <t>Псковская область</t>
  </si>
  <si>
    <t>СЦ</t>
  </si>
  <si>
    <t>В соответствии с Техническим заданием</t>
  </si>
  <si>
    <t>Итого:</t>
  </si>
  <si>
    <t xml:space="preserve">Корректировка Плана закупки товаров, работ, услуг для нужд АО "Псковэнергоагент" на 2019 год.  </t>
  </si>
  <si>
    <t>АО "Псковэнергоагент"</t>
  </si>
  <si>
    <t>оценка полной стоимости инвестиционного проекта в прогнозных ценах соответствующих лет, тыс. руб. (с НДС)</t>
  </si>
  <si>
    <t>остаток финансирования капитальных вложений в прогнозных ценах (на момент начала года плана закупки), тыс. руб. (с НДС)</t>
  </si>
  <si>
    <t>Регламент подготовки и согласования закупок АО «Псковэнергоагент»</t>
  </si>
  <si>
    <t>Услуги</t>
  </si>
  <si>
    <t>шт.</t>
  </si>
  <si>
    <t>г. Псков</t>
  </si>
  <si>
    <t>МТРиО</t>
  </si>
  <si>
    <t>ЕП</t>
  </si>
  <si>
    <t xml:space="preserve">Обучение по программе "Подготовка инструкторов по оказанию первой помощи пострадавшим при несчастных случаях на производстве" </t>
  </si>
  <si>
    <t>5.8.1.6.</t>
  </si>
  <si>
    <t>ФГАОУ ДПО "Петербургский энергетический институт"              (ФГАОУ ДПО "ПЭИПК")</t>
  </si>
  <si>
    <t>чел.</t>
  </si>
  <si>
    <t>Наличие лицензии  на осуществление образовательной  деятельности</t>
  </si>
  <si>
    <t>Гостиничные услуги для командированных работников в г. Порхове</t>
  </si>
  <si>
    <t>ИП Смирнова Н.И.</t>
  </si>
  <si>
    <t>Псковская область, г. Порхов</t>
  </si>
  <si>
    <t>5.8.1.9.</t>
  </si>
  <si>
    <t>Предоставление услуг по проживанию и питанию в соответствии с действующим санитарно-гигиеническим нормам РФ</t>
  </si>
  <si>
    <t>13.92</t>
  </si>
  <si>
    <t>13.92.22</t>
  </si>
  <si>
    <t>Услуги по изготовлению полога (утеплителя) выездных ворот в г. Великие Луки</t>
  </si>
  <si>
    <t>Приобретение дисков колесных для автомобиля Skoda Octavia а7</t>
  </si>
  <si>
    <t>Псковская область, г. Великие Луки</t>
  </si>
  <si>
    <t>ИТ</t>
  </si>
  <si>
    <t>Приобретение пишущих DVD-приводов, DVD- и CD-дисков</t>
  </si>
  <si>
    <t>26.20.16.190</t>
  </si>
  <si>
    <t>усл.ед.</t>
  </si>
  <si>
    <t>Приобретение антимагнитных номерных индикаторных пломб</t>
  </si>
  <si>
    <t>«Согласовано»      "        " сентября 2019г.</t>
  </si>
  <si>
    <t>Заместитель председателя ЦЗО__________________ В.В. Антонов</t>
  </si>
  <si>
    <t>22.29.3</t>
  </si>
  <si>
    <t>22.29.21</t>
  </si>
  <si>
    <t>Лицензирование программного обеспечения</t>
  </si>
  <si>
    <t>ОЗК</t>
  </si>
  <si>
    <t>Электронная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</si>
</sst>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6"/>
      <color rgb="FF000000"/>
      <name val="Calibri"/>
      <family val="2"/>
      <charset val="204"/>
    </font>
    <font>
      <sz val="26"/>
      <color theme="1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9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1" fontId="134" fillId="143" borderId="0" xfId="0" applyNumberFormat="1" applyFont="1" applyFill="1"/>
    <xf numFmtId="1" fontId="134" fillId="143" borderId="0" xfId="0" applyNumberFormat="1" applyFont="1" applyFill="1" applyAlignment="1"/>
    <xf numFmtId="1" fontId="133" fillId="143" borderId="0" xfId="0" applyNumberFormat="1" applyFont="1" applyFill="1"/>
    <xf numFmtId="1" fontId="131" fillId="143" borderId="0" xfId="0" applyNumberFormat="1" applyFont="1" applyFill="1" applyAlignment="1" applyProtection="1">
      <alignment horizontal="center" vertical="top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38" fillId="0" borderId="32" xfId="0" applyFont="1" applyFill="1" applyBorder="1" applyAlignment="1">
      <alignment horizontal="center" vertical="center" wrapText="1"/>
    </xf>
    <xf numFmtId="0" fontId="138" fillId="0" borderId="1" xfId="0" applyFont="1" applyFill="1" applyBorder="1" applyAlignment="1">
      <alignment horizontal="center" vertical="center" wrapText="1"/>
    </xf>
    <xf numFmtId="0" fontId="136" fillId="143" borderId="1" xfId="0" applyFont="1" applyFill="1" applyBorder="1" applyAlignment="1">
      <alignment horizontal="center" vertical="center" wrapText="1"/>
    </xf>
    <xf numFmtId="0" fontId="138" fillId="4" borderId="48" xfId="0" applyFont="1" applyFill="1" applyBorder="1" applyAlignment="1">
      <alignment horizontal="center" vertical="center" wrapText="1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0" fontId="136" fillId="143" borderId="32" xfId="0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/>
    </xf>
    <xf numFmtId="0" fontId="139" fillId="143" borderId="1" xfId="0" applyFont="1" applyFill="1" applyBorder="1" applyAlignment="1">
      <alignment horizontal="center" vertical="center"/>
    </xf>
    <xf numFmtId="2" fontId="138" fillId="143" borderId="1" xfId="0" applyNumberFormat="1" applyFont="1" applyFill="1" applyBorder="1" applyAlignment="1">
      <alignment horizontal="center" vertical="center" wrapText="1"/>
    </xf>
    <xf numFmtId="170" fontId="138" fillId="143" borderId="1" xfId="0" applyNumberFormat="1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0" fontId="138" fillId="0" borderId="50" xfId="0" applyFont="1" applyFill="1" applyBorder="1" applyAlignment="1">
      <alignment horizontal="center" vertical="center" wrapText="1"/>
    </xf>
    <xf numFmtId="1" fontId="140" fillId="0" borderId="0" xfId="0" applyNumberFormat="1" applyFont="1" applyAlignment="1">
      <alignment horizontal="center" vertical="center" wrapText="1"/>
    </xf>
    <xf numFmtId="0" fontId="141" fillId="0" borderId="0" xfId="0" applyFont="1" applyAlignment="1">
      <alignment horizontal="center" vertical="center" wrapText="1"/>
    </xf>
    <xf numFmtId="1" fontId="138" fillId="0" borderId="32" xfId="59048" applyNumberFormat="1" applyFont="1" applyFill="1" applyBorder="1" applyAlignment="1" applyProtection="1">
      <alignment horizontal="center" vertical="center" wrapText="1"/>
      <protection locked="0"/>
    </xf>
    <xf numFmtId="0" fontId="138" fillId="143" borderId="48" xfId="0" applyFont="1" applyFill="1" applyBorder="1" applyAlignment="1">
      <alignment horizontal="center" vertical="center" wrapText="1"/>
    </xf>
    <xf numFmtId="0" fontId="136" fillId="0" borderId="32" xfId="59048" applyNumberFormat="1" applyFont="1" applyFill="1" applyBorder="1" applyAlignment="1" applyProtection="1">
      <alignment horizontal="center" vertical="center" wrapText="1"/>
      <protection locked="0"/>
    </xf>
    <xf numFmtId="195" fontId="136" fillId="0" borderId="32" xfId="59048" applyNumberFormat="1" applyFont="1" applyFill="1" applyBorder="1" applyAlignment="1" applyProtection="1">
      <alignment horizontal="center" vertical="center" wrapText="1"/>
      <protection locked="0"/>
    </xf>
    <xf numFmtId="2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17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195" fontId="136" fillId="143" borderId="32" xfId="59048" applyNumberFormat="1" applyFont="1" applyFill="1" applyBorder="1" applyAlignment="1" applyProtection="1">
      <alignment horizontal="center" vertical="center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8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8"/>
  <sheetViews>
    <sheetView tabSelected="1" zoomScale="40" zoomScaleNormal="40" zoomScaleSheetLayoutView="75" workbookViewId="0">
      <selection activeCell="O19" sqref="O19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8.4414062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3.44140625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33.44140625" style="11" bestFit="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20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87</v>
      </c>
      <c r="G1" s="7"/>
      <c r="I1" s="8"/>
      <c r="O1" s="7"/>
      <c r="P1" s="7"/>
      <c r="Q1" s="7"/>
      <c r="X1" s="7"/>
      <c r="Y1" s="7"/>
      <c r="AA1" s="7"/>
      <c r="AB1" s="7"/>
      <c r="AC1" s="7"/>
      <c r="AH1" s="1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  <c r="AH2" s="17"/>
    </row>
    <row r="3" spans="1:50" s="2" customFormat="1" ht="36.6">
      <c r="A3" s="2" t="s">
        <v>88</v>
      </c>
      <c r="G3" s="7"/>
      <c r="O3" s="7"/>
      <c r="P3" s="7"/>
      <c r="Q3" s="7"/>
      <c r="X3" s="7"/>
      <c r="Y3" s="7"/>
      <c r="AA3" s="7"/>
      <c r="AB3" s="7"/>
      <c r="AC3" s="7"/>
      <c r="AH3" s="1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  <c r="AH4" s="17"/>
    </row>
    <row r="5" spans="1:50" s="10" customFormat="1" ht="36.6">
      <c r="A5" s="59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"/>
      <c r="AA5" s="9"/>
      <c r="AB5" s="9"/>
      <c r="AC5" s="9"/>
      <c r="AD5" s="6"/>
      <c r="AH5" s="18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  <c r="AH6" s="19"/>
    </row>
    <row r="7" spans="1:50" s="11" customFormat="1" ht="30" customHeight="1">
      <c r="A7" s="66" t="s">
        <v>6</v>
      </c>
      <c r="B7" s="66" t="s">
        <v>0</v>
      </c>
      <c r="C7" s="72" t="s">
        <v>2</v>
      </c>
      <c r="D7" s="73"/>
      <c r="E7" s="66" t="s">
        <v>8</v>
      </c>
      <c r="F7" s="66" t="s">
        <v>3</v>
      </c>
      <c r="G7" s="66" t="s">
        <v>4</v>
      </c>
      <c r="H7" s="66" t="s">
        <v>34</v>
      </c>
      <c r="I7" s="66" t="s">
        <v>35</v>
      </c>
      <c r="J7" s="66" t="s">
        <v>33</v>
      </c>
      <c r="K7" s="66" t="s">
        <v>30</v>
      </c>
      <c r="L7" s="66" t="s">
        <v>32</v>
      </c>
      <c r="M7" s="66" t="s">
        <v>10</v>
      </c>
      <c r="N7" s="66" t="s">
        <v>11</v>
      </c>
      <c r="O7" s="69" t="s">
        <v>29</v>
      </c>
      <c r="P7" s="69" t="s">
        <v>28</v>
      </c>
      <c r="Q7" s="75" t="s">
        <v>49</v>
      </c>
      <c r="R7" s="76"/>
      <c r="S7" s="76"/>
      <c r="T7" s="77"/>
      <c r="U7" s="66" t="s">
        <v>9</v>
      </c>
      <c r="V7" s="66" t="s">
        <v>17</v>
      </c>
      <c r="W7" s="66" t="s">
        <v>18</v>
      </c>
      <c r="X7" s="74" t="s">
        <v>45</v>
      </c>
      <c r="Y7" s="74" t="s">
        <v>46</v>
      </c>
      <c r="Z7" s="72" t="s">
        <v>31</v>
      </c>
      <c r="AA7" s="88"/>
      <c r="AB7" s="88"/>
      <c r="AC7" s="73"/>
      <c r="AD7" s="72" t="s">
        <v>7</v>
      </c>
      <c r="AE7" s="88"/>
      <c r="AF7" s="88"/>
      <c r="AG7" s="88"/>
      <c r="AH7" s="88"/>
      <c r="AI7" s="88"/>
      <c r="AJ7" s="88"/>
      <c r="AK7" s="88"/>
      <c r="AL7" s="88"/>
      <c r="AM7" s="73"/>
      <c r="AN7" s="66" t="s">
        <v>1</v>
      </c>
      <c r="AO7" s="66" t="s">
        <v>12</v>
      </c>
      <c r="AP7" s="85" t="s">
        <v>37</v>
      </c>
      <c r="AQ7" s="86"/>
      <c r="AR7" s="86"/>
      <c r="AS7" s="86"/>
      <c r="AT7" s="86"/>
      <c r="AU7" s="86"/>
      <c r="AV7" s="86"/>
      <c r="AW7" s="87"/>
      <c r="AX7" s="61" t="s">
        <v>44</v>
      </c>
    </row>
    <row r="8" spans="1:50" s="11" customFormat="1">
      <c r="A8" s="67"/>
      <c r="B8" s="67"/>
      <c r="C8" s="66" t="s">
        <v>15</v>
      </c>
      <c r="D8" s="66" t="s">
        <v>16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70"/>
      <c r="P8" s="70"/>
      <c r="Q8" s="78"/>
      <c r="R8" s="79"/>
      <c r="S8" s="79"/>
      <c r="T8" s="80"/>
      <c r="U8" s="67"/>
      <c r="V8" s="67"/>
      <c r="W8" s="67"/>
      <c r="X8" s="74"/>
      <c r="Y8" s="74"/>
      <c r="Z8" s="66" t="s">
        <v>36</v>
      </c>
      <c r="AA8" s="66" t="s">
        <v>19</v>
      </c>
      <c r="AB8" s="66" t="s">
        <v>13</v>
      </c>
      <c r="AC8" s="66" t="s">
        <v>14</v>
      </c>
      <c r="AD8" s="66" t="s">
        <v>20</v>
      </c>
      <c r="AE8" s="66" t="s">
        <v>21</v>
      </c>
      <c r="AF8" s="72" t="s">
        <v>22</v>
      </c>
      <c r="AG8" s="73"/>
      <c r="AH8" s="81" t="s">
        <v>23</v>
      </c>
      <c r="AI8" s="72" t="s">
        <v>24</v>
      </c>
      <c r="AJ8" s="73"/>
      <c r="AK8" s="69" t="s">
        <v>25</v>
      </c>
      <c r="AL8" s="66" t="s">
        <v>47</v>
      </c>
      <c r="AM8" s="83" t="s">
        <v>48</v>
      </c>
      <c r="AN8" s="67"/>
      <c r="AO8" s="67"/>
      <c r="AP8" s="61" t="s">
        <v>38</v>
      </c>
      <c r="AQ8" s="61" t="s">
        <v>39</v>
      </c>
      <c r="AR8" s="61" t="s">
        <v>40</v>
      </c>
      <c r="AS8" s="61" t="s">
        <v>41</v>
      </c>
      <c r="AT8" s="61" t="s">
        <v>42</v>
      </c>
      <c r="AU8" s="64" t="s">
        <v>59</v>
      </c>
      <c r="AV8" s="64" t="s">
        <v>60</v>
      </c>
      <c r="AW8" s="61" t="s">
        <v>43</v>
      </c>
      <c r="AX8" s="62"/>
    </row>
    <row r="9" spans="1:50" s="11" customFormat="1" ht="409.6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71"/>
      <c r="P9" s="71"/>
      <c r="Q9" s="12">
        <v>2019</v>
      </c>
      <c r="R9" s="12">
        <v>2020</v>
      </c>
      <c r="S9" s="12">
        <v>2021</v>
      </c>
      <c r="T9" s="12">
        <v>2022</v>
      </c>
      <c r="U9" s="68"/>
      <c r="V9" s="68"/>
      <c r="W9" s="68"/>
      <c r="X9" s="74"/>
      <c r="Y9" s="74"/>
      <c r="Z9" s="68"/>
      <c r="AA9" s="68"/>
      <c r="AB9" s="68"/>
      <c r="AC9" s="68"/>
      <c r="AD9" s="68"/>
      <c r="AE9" s="68"/>
      <c r="AF9" s="13" t="s">
        <v>26</v>
      </c>
      <c r="AG9" s="13" t="s">
        <v>5</v>
      </c>
      <c r="AH9" s="82"/>
      <c r="AI9" s="13" t="s">
        <v>27</v>
      </c>
      <c r="AJ9" s="13" t="s">
        <v>5</v>
      </c>
      <c r="AK9" s="71"/>
      <c r="AL9" s="68"/>
      <c r="AM9" s="84"/>
      <c r="AN9" s="68"/>
      <c r="AO9" s="68"/>
      <c r="AP9" s="63"/>
      <c r="AQ9" s="63"/>
      <c r="AR9" s="63"/>
      <c r="AS9" s="63"/>
      <c r="AT9" s="63"/>
      <c r="AU9" s="65"/>
      <c r="AV9" s="65"/>
      <c r="AW9" s="63"/>
      <c r="AX9" s="63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25" customFormat="1" ht="369.6">
      <c r="A11" s="21">
        <v>4</v>
      </c>
      <c r="B11" s="22">
        <v>12</v>
      </c>
      <c r="C11" s="21" t="s">
        <v>58</v>
      </c>
      <c r="D11" s="21"/>
      <c r="E11" s="30" t="s">
        <v>82</v>
      </c>
      <c r="F11" s="21">
        <v>1</v>
      </c>
      <c r="G11" s="30" t="s">
        <v>91</v>
      </c>
      <c r="H11" s="30">
        <v>62.01</v>
      </c>
      <c r="I11" s="30">
        <v>62.01</v>
      </c>
      <c r="J11" s="21">
        <v>1</v>
      </c>
      <c r="K11" s="21"/>
      <c r="L11" s="21" t="s">
        <v>50</v>
      </c>
      <c r="M11" s="14" t="s">
        <v>51</v>
      </c>
      <c r="N11" s="21" t="s">
        <v>61</v>
      </c>
      <c r="O11" s="16">
        <v>445.02442000000002</v>
      </c>
      <c r="P11" s="16">
        <v>445.02442000000002</v>
      </c>
      <c r="Q11" s="16">
        <v>445.02442000000002</v>
      </c>
      <c r="R11" s="23"/>
      <c r="S11" s="23"/>
      <c r="T11" s="23"/>
      <c r="U11" s="21" t="s">
        <v>92</v>
      </c>
      <c r="V11" s="21" t="s">
        <v>58</v>
      </c>
      <c r="W11" s="21" t="s">
        <v>93</v>
      </c>
      <c r="X11" s="24">
        <v>43769</v>
      </c>
      <c r="Y11" s="24">
        <v>43769</v>
      </c>
      <c r="Z11" s="21"/>
      <c r="AA11" s="21"/>
      <c r="AB11" s="21"/>
      <c r="AC11" s="21"/>
      <c r="AD11" s="30" t="s">
        <v>91</v>
      </c>
      <c r="AE11" s="4" t="s">
        <v>55</v>
      </c>
      <c r="AF11" s="30">
        <v>796</v>
      </c>
      <c r="AG11" s="30" t="s">
        <v>63</v>
      </c>
      <c r="AH11" s="14">
        <v>35</v>
      </c>
      <c r="AI11" s="32">
        <v>58401000000</v>
      </c>
      <c r="AJ11" s="21" t="s">
        <v>64</v>
      </c>
      <c r="AK11" s="24">
        <v>43799</v>
      </c>
      <c r="AL11" s="24">
        <v>43799</v>
      </c>
      <c r="AM11" s="24">
        <v>43799</v>
      </c>
      <c r="AN11" s="21">
        <v>2019</v>
      </c>
      <c r="AO11" s="21"/>
      <c r="AP11" s="1"/>
      <c r="AQ11" s="1"/>
      <c r="AR11" s="1"/>
      <c r="AS11" s="1"/>
      <c r="AT11" s="1"/>
      <c r="AU11" s="33"/>
      <c r="AV11" s="1"/>
      <c r="AW11" s="1"/>
      <c r="AX11" s="21"/>
    </row>
    <row r="12" spans="1:50" s="25" customFormat="1" ht="336">
      <c r="A12" s="1">
        <v>7</v>
      </c>
      <c r="B12" s="22">
        <v>231</v>
      </c>
      <c r="C12" s="21" t="s">
        <v>58</v>
      </c>
      <c r="D12" s="21"/>
      <c r="E12" s="21" t="s">
        <v>62</v>
      </c>
      <c r="F12" s="21">
        <v>1</v>
      </c>
      <c r="G12" s="29" t="s">
        <v>67</v>
      </c>
      <c r="H12" s="39">
        <v>85.4</v>
      </c>
      <c r="I12" s="39">
        <v>85.4</v>
      </c>
      <c r="J12" s="21">
        <v>1</v>
      </c>
      <c r="K12" s="21"/>
      <c r="L12" s="21" t="s">
        <v>50</v>
      </c>
      <c r="M12" s="1" t="s">
        <v>51</v>
      </c>
      <c r="N12" s="34" t="s">
        <v>61</v>
      </c>
      <c r="O12" s="16">
        <v>17.100000000000001</v>
      </c>
      <c r="P12" s="16">
        <v>17.100000000000001</v>
      </c>
      <c r="Q12" s="16">
        <v>17.100000000000001</v>
      </c>
      <c r="R12" s="35"/>
      <c r="S12" s="23"/>
      <c r="T12" s="23"/>
      <c r="U12" s="21" t="s">
        <v>66</v>
      </c>
      <c r="V12" s="21" t="s">
        <v>58</v>
      </c>
      <c r="W12" s="21" t="s">
        <v>52</v>
      </c>
      <c r="X12" s="24">
        <v>43738</v>
      </c>
      <c r="Y12" s="24">
        <v>43738</v>
      </c>
      <c r="Z12" s="1" t="s">
        <v>68</v>
      </c>
      <c r="AA12" s="21" t="s">
        <v>69</v>
      </c>
      <c r="AB12" s="21">
        <v>7810216025</v>
      </c>
      <c r="AC12" s="21">
        <v>781001001</v>
      </c>
      <c r="AD12" s="29" t="s">
        <v>67</v>
      </c>
      <c r="AE12" s="41" t="s">
        <v>71</v>
      </c>
      <c r="AF12" s="14">
        <v>792</v>
      </c>
      <c r="AG12" s="30" t="s">
        <v>70</v>
      </c>
      <c r="AH12" s="14">
        <v>1</v>
      </c>
      <c r="AI12" s="40">
        <v>58000000000</v>
      </c>
      <c r="AJ12" s="30" t="s">
        <v>53</v>
      </c>
      <c r="AK12" s="24">
        <v>43738</v>
      </c>
      <c r="AL12" s="24">
        <v>43738</v>
      </c>
      <c r="AM12" s="24">
        <v>43769</v>
      </c>
      <c r="AN12" s="21">
        <v>2019</v>
      </c>
      <c r="AO12" s="21"/>
      <c r="AP12" s="21"/>
      <c r="AQ12" s="21"/>
      <c r="AR12" s="21"/>
      <c r="AS12" s="24"/>
      <c r="AT12" s="26"/>
      <c r="AU12" s="27"/>
      <c r="AV12" s="21"/>
      <c r="AW12" s="21"/>
      <c r="AX12" s="21"/>
    </row>
    <row r="13" spans="1:50" s="25" customFormat="1" ht="336">
      <c r="A13" s="1">
        <v>7</v>
      </c>
      <c r="B13" s="22">
        <v>232</v>
      </c>
      <c r="C13" s="21" t="s">
        <v>58</v>
      </c>
      <c r="D13" s="21"/>
      <c r="E13" s="21" t="s">
        <v>62</v>
      </c>
      <c r="F13" s="21">
        <v>1</v>
      </c>
      <c r="G13" s="29" t="s">
        <v>72</v>
      </c>
      <c r="H13" s="38">
        <v>55.1</v>
      </c>
      <c r="I13" s="38">
        <v>55.1</v>
      </c>
      <c r="J13" s="21">
        <v>1</v>
      </c>
      <c r="K13" s="21"/>
      <c r="L13" s="21" t="s">
        <v>50</v>
      </c>
      <c r="M13" s="1" t="s">
        <v>51</v>
      </c>
      <c r="N13" s="34" t="s">
        <v>61</v>
      </c>
      <c r="O13" s="16">
        <v>11.7</v>
      </c>
      <c r="P13" s="16">
        <v>11.7</v>
      </c>
      <c r="Q13" s="16">
        <v>11.7</v>
      </c>
      <c r="R13" s="35"/>
      <c r="S13" s="23"/>
      <c r="T13" s="23"/>
      <c r="U13" s="21" t="s">
        <v>66</v>
      </c>
      <c r="V13" s="21" t="s">
        <v>58</v>
      </c>
      <c r="W13" s="21" t="s">
        <v>52</v>
      </c>
      <c r="X13" s="24">
        <v>43738</v>
      </c>
      <c r="Y13" s="24">
        <v>43738</v>
      </c>
      <c r="Z13" s="1" t="s">
        <v>75</v>
      </c>
      <c r="AA13" s="21" t="s">
        <v>73</v>
      </c>
      <c r="AB13" s="42">
        <v>602711042103</v>
      </c>
      <c r="AC13" s="21"/>
      <c r="AD13" s="29" t="s">
        <v>72</v>
      </c>
      <c r="AE13" s="43" t="s">
        <v>76</v>
      </c>
      <c r="AF13" s="14">
        <v>792</v>
      </c>
      <c r="AG13" s="30" t="s">
        <v>70</v>
      </c>
      <c r="AH13" s="14">
        <v>3</v>
      </c>
      <c r="AI13" s="36">
        <v>58247501000</v>
      </c>
      <c r="AJ13" s="30" t="s">
        <v>74</v>
      </c>
      <c r="AK13" s="24">
        <v>43738</v>
      </c>
      <c r="AL13" s="24">
        <v>43738</v>
      </c>
      <c r="AM13" s="24">
        <v>43738</v>
      </c>
      <c r="AN13" s="21">
        <v>2019</v>
      </c>
      <c r="AO13" s="21"/>
      <c r="AP13" s="21"/>
      <c r="AQ13" s="21"/>
      <c r="AR13" s="21"/>
      <c r="AS13" s="24"/>
      <c r="AT13" s="26"/>
      <c r="AU13" s="27"/>
      <c r="AV13" s="21"/>
      <c r="AW13" s="21"/>
      <c r="AX13" s="21"/>
    </row>
    <row r="14" spans="1:50" s="25" customFormat="1" ht="336">
      <c r="A14" s="1">
        <v>7</v>
      </c>
      <c r="B14" s="22">
        <v>233</v>
      </c>
      <c r="C14" s="21" t="s">
        <v>58</v>
      </c>
      <c r="D14" s="21"/>
      <c r="E14" s="21" t="s">
        <v>62</v>
      </c>
      <c r="F14" s="21">
        <v>1</v>
      </c>
      <c r="G14" s="44" t="s">
        <v>79</v>
      </c>
      <c r="H14" s="48" t="s">
        <v>77</v>
      </c>
      <c r="I14" s="52" t="s">
        <v>78</v>
      </c>
      <c r="J14" s="21">
        <v>1</v>
      </c>
      <c r="K14" s="21"/>
      <c r="L14" s="21" t="s">
        <v>50</v>
      </c>
      <c r="M14" s="14" t="s">
        <v>51</v>
      </c>
      <c r="N14" s="21" t="s">
        <v>61</v>
      </c>
      <c r="O14" s="46">
        <v>8.3333300000000001</v>
      </c>
      <c r="P14" s="47">
        <v>10</v>
      </c>
      <c r="Q14" s="47">
        <v>10</v>
      </c>
      <c r="R14" s="31"/>
      <c r="S14" s="23"/>
      <c r="T14" s="23"/>
      <c r="U14" s="21" t="s">
        <v>54</v>
      </c>
      <c r="V14" s="21" t="s">
        <v>58</v>
      </c>
      <c r="W14" s="21" t="s">
        <v>52</v>
      </c>
      <c r="X14" s="24">
        <v>43769</v>
      </c>
      <c r="Y14" s="24">
        <v>43769</v>
      </c>
      <c r="Z14" s="21"/>
      <c r="AA14" s="21"/>
      <c r="AB14" s="21"/>
      <c r="AC14" s="21"/>
      <c r="AD14" s="44" t="s">
        <v>79</v>
      </c>
      <c r="AE14" s="4" t="s">
        <v>55</v>
      </c>
      <c r="AF14" s="30">
        <v>796</v>
      </c>
      <c r="AG14" s="30" t="s">
        <v>63</v>
      </c>
      <c r="AH14" s="14">
        <v>2</v>
      </c>
      <c r="AI14" s="45">
        <v>58410000000</v>
      </c>
      <c r="AJ14" s="21" t="s">
        <v>81</v>
      </c>
      <c r="AK14" s="24">
        <v>43769</v>
      </c>
      <c r="AL14" s="24">
        <v>43769</v>
      </c>
      <c r="AM14" s="24">
        <v>43769</v>
      </c>
      <c r="AN14" s="21">
        <v>2019</v>
      </c>
      <c r="AO14" s="21"/>
      <c r="AP14" s="1"/>
      <c r="AQ14" s="1"/>
      <c r="AR14" s="1"/>
      <c r="AS14" s="1"/>
      <c r="AT14" s="1"/>
      <c r="AU14" s="33"/>
      <c r="AV14" s="1"/>
      <c r="AW14" s="1"/>
      <c r="AX14" s="21"/>
    </row>
    <row r="15" spans="1:50" s="25" customFormat="1" ht="336">
      <c r="A15" s="1">
        <v>7</v>
      </c>
      <c r="B15" s="22">
        <v>234</v>
      </c>
      <c r="C15" s="21" t="s">
        <v>58</v>
      </c>
      <c r="D15" s="21"/>
      <c r="E15" s="21" t="s">
        <v>65</v>
      </c>
      <c r="F15" s="21">
        <v>1</v>
      </c>
      <c r="G15" s="44" t="s">
        <v>80</v>
      </c>
      <c r="H15" s="48">
        <v>45.32</v>
      </c>
      <c r="I15" s="49">
        <v>45.3</v>
      </c>
      <c r="J15" s="21">
        <v>1</v>
      </c>
      <c r="K15" s="21"/>
      <c r="L15" s="21" t="s">
        <v>50</v>
      </c>
      <c r="M15" s="1" t="s">
        <v>51</v>
      </c>
      <c r="N15" s="34" t="s">
        <v>61</v>
      </c>
      <c r="O15" s="46">
        <v>16.66667</v>
      </c>
      <c r="P15" s="47">
        <v>20</v>
      </c>
      <c r="Q15" s="47">
        <v>20</v>
      </c>
      <c r="R15" s="35"/>
      <c r="S15" s="23"/>
      <c r="T15" s="23"/>
      <c r="U15" s="21" t="s">
        <v>54</v>
      </c>
      <c r="V15" s="21" t="s">
        <v>58</v>
      </c>
      <c r="W15" s="21" t="s">
        <v>52</v>
      </c>
      <c r="X15" s="24">
        <v>43769</v>
      </c>
      <c r="Y15" s="24">
        <v>43769</v>
      </c>
      <c r="Z15" s="1"/>
      <c r="AA15" s="14"/>
      <c r="AB15" s="36"/>
      <c r="AC15" s="37"/>
      <c r="AD15" s="44" t="s">
        <v>80</v>
      </c>
      <c r="AE15" s="34" t="s">
        <v>55</v>
      </c>
      <c r="AF15" s="30">
        <v>796</v>
      </c>
      <c r="AG15" s="30" t="s">
        <v>63</v>
      </c>
      <c r="AH15" s="14">
        <v>4</v>
      </c>
      <c r="AI15" s="32">
        <v>58401000000</v>
      </c>
      <c r="AJ15" s="21" t="s">
        <v>64</v>
      </c>
      <c r="AK15" s="24">
        <v>43769</v>
      </c>
      <c r="AL15" s="24">
        <v>43769</v>
      </c>
      <c r="AM15" s="24">
        <v>43769</v>
      </c>
      <c r="AN15" s="21">
        <v>2019</v>
      </c>
      <c r="AO15" s="21"/>
      <c r="AP15" s="21"/>
      <c r="AQ15" s="21"/>
      <c r="AR15" s="21"/>
      <c r="AS15" s="24"/>
      <c r="AT15" s="26"/>
      <c r="AU15" s="27"/>
      <c r="AV15" s="21"/>
      <c r="AW15" s="21"/>
      <c r="AX15" s="21"/>
    </row>
    <row r="16" spans="1:50" s="25" customFormat="1" ht="336">
      <c r="A16" s="1">
        <v>3</v>
      </c>
      <c r="B16" s="22">
        <v>235</v>
      </c>
      <c r="C16" s="21" t="s">
        <v>58</v>
      </c>
      <c r="D16" s="21"/>
      <c r="E16" s="21" t="s">
        <v>65</v>
      </c>
      <c r="F16" s="21">
        <v>1</v>
      </c>
      <c r="G16" s="14" t="s">
        <v>86</v>
      </c>
      <c r="H16" s="48" t="s">
        <v>89</v>
      </c>
      <c r="I16" s="48" t="s">
        <v>90</v>
      </c>
      <c r="J16" s="21">
        <v>1</v>
      </c>
      <c r="K16" s="21"/>
      <c r="L16" s="21" t="s">
        <v>50</v>
      </c>
      <c r="M16" s="1" t="s">
        <v>51</v>
      </c>
      <c r="N16" s="34" t="s">
        <v>61</v>
      </c>
      <c r="O16" s="50">
        <v>82.712500000000006</v>
      </c>
      <c r="P16" s="50">
        <v>99.254999999999995</v>
      </c>
      <c r="Q16" s="50">
        <v>99.254999999999995</v>
      </c>
      <c r="R16" s="35"/>
      <c r="S16" s="23"/>
      <c r="T16" s="23"/>
      <c r="U16" s="21" t="s">
        <v>54</v>
      </c>
      <c r="V16" s="21" t="s">
        <v>58</v>
      </c>
      <c r="W16" s="21" t="s">
        <v>52</v>
      </c>
      <c r="X16" s="24">
        <v>43738</v>
      </c>
      <c r="Y16" s="24">
        <v>43738</v>
      </c>
      <c r="Z16" s="1"/>
      <c r="AA16" s="14"/>
      <c r="AB16" s="36"/>
      <c r="AC16" s="37"/>
      <c r="AD16" s="14" t="s">
        <v>86</v>
      </c>
      <c r="AE16" s="34" t="s">
        <v>55</v>
      </c>
      <c r="AF16" s="14">
        <v>796</v>
      </c>
      <c r="AG16" s="14" t="s">
        <v>63</v>
      </c>
      <c r="AH16" s="14">
        <v>1950</v>
      </c>
      <c r="AI16" s="32">
        <v>58401000000</v>
      </c>
      <c r="AJ16" s="21" t="s">
        <v>64</v>
      </c>
      <c r="AK16" s="24">
        <v>43738</v>
      </c>
      <c r="AL16" s="24">
        <v>43738</v>
      </c>
      <c r="AM16" s="51">
        <v>43769</v>
      </c>
      <c r="AN16" s="21">
        <v>2019</v>
      </c>
      <c r="AO16" s="21"/>
      <c r="AP16" s="21"/>
      <c r="AQ16" s="21"/>
      <c r="AR16" s="21"/>
      <c r="AS16" s="24"/>
      <c r="AT16" s="26"/>
      <c r="AU16" s="27"/>
      <c r="AV16" s="21"/>
      <c r="AW16" s="21"/>
      <c r="AX16" s="21"/>
    </row>
    <row r="17" spans="1:50" s="25" customFormat="1" ht="336">
      <c r="A17" s="1">
        <v>4</v>
      </c>
      <c r="B17" s="22">
        <v>236</v>
      </c>
      <c r="C17" s="21" t="s">
        <v>58</v>
      </c>
      <c r="D17" s="21"/>
      <c r="E17" s="21" t="s">
        <v>82</v>
      </c>
      <c r="F17" s="21">
        <v>1</v>
      </c>
      <c r="G17" s="14" t="s">
        <v>83</v>
      </c>
      <c r="H17" s="48">
        <v>26.2</v>
      </c>
      <c r="I17" s="4" t="s">
        <v>84</v>
      </c>
      <c r="J17" s="21">
        <v>1</v>
      </c>
      <c r="K17" s="21"/>
      <c r="L17" s="21" t="s">
        <v>50</v>
      </c>
      <c r="M17" s="1" t="s">
        <v>51</v>
      </c>
      <c r="N17" s="34" t="s">
        <v>61</v>
      </c>
      <c r="O17" s="50">
        <v>7.9033300000000004</v>
      </c>
      <c r="P17" s="50">
        <v>7.9033300000000004</v>
      </c>
      <c r="Q17" s="50">
        <v>7.9033300000000004</v>
      </c>
      <c r="R17" s="35"/>
      <c r="S17" s="23"/>
      <c r="T17" s="23"/>
      <c r="U17" s="21" t="s">
        <v>54</v>
      </c>
      <c r="V17" s="21" t="s">
        <v>58</v>
      </c>
      <c r="W17" s="21" t="s">
        <v>52</v>
      </c>
      <c r="X17" s="51">
        <v>43738</v>
      </c>
      <c r="Y17" s="51">
        <v>43738</v>
      </c>
      <c r="Z17" s="1"/>
      <c r="AA17" s="14"/>
      <c r="AB17" s="36"/>
      <c r="AC17" s="37"/>
      <c r="AD17" s="14" t="s">
        <v>83</v>
      </c>
      <c r="AE17" s="34" t="s">
        <v>55</v>
      </c>
      <c r="AF17" s="1">
        <v>876</v>
      </c>
      <c r="AG17" s="1" t="s">
        <v>85</v>
      </c>
      <c r="AH17" s="14">
        <v>4</v>
      </c>
      <c r="AI17" s="32">
        <v>58401000000</v>
      </c>
      <c r="AJ17" s="21" t="s">
        <v>64</v>
      </c>
      <c r="AK17" s="51">
        <v>43769</v>
      </c>
      <c r="AL17" s="51">
        <v>43769</v>
      </c>
      <c r="AM17" s="51">
        <v>43769</v>
      </c>
      <c r="AN17" s="21">
        <v>2019</v>
      </c>
      <c r="AO17" s="21"/>
      <c r="AP17" s="21"/>
      <c r="AQ17" s="21"/>
      <c r="AR17" s="21"/>
      <c r="AS17" s="24"/>
      <c r="AT17" s="26"/>
      <c r="AU17" s="27"/>
      <c r="AV17" s="21"/>
      <c r="AW17" s="21"/>
      <c r="AX17" s="21"/>
    </row>
    <row r="18" spans="1:50" s="15" customFormat="1">
      <c r="A18" s="56" t="s">
        <v>56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16">
        <f>SUM(O12:O17)</f>
        <v>144.41583</v>
      </c>
      <c r="P18" s="16">
        <f t="shared" ref="P18:Q18" si="0">SUM(P12:P17)</f>
        <v>165.95833000000002</v>
      </c>
      <c r="Q18" s="16">
        <f t="shared" si="0"/>
        <v>165.95833000000002</v>
      </c>
      <c r="R18" s="16"/>
      <c r="S18" s="28"/>
      <c r="T18" s="28"/>
      <c r="U18" s="53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5"/>
    </row>
  </sheetData>
  <sheetProtection formatCells="0" formatColumns="0" formatRows="0" insertRows="0" deleteRows="0" sort="0" autoFilter="0"/>
  <autoFilter ref="A10:AX17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2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K7:K9"/>
    <mergeCell ref="N7:N9"/>
    <mergeCell ref="A7:A9"/>
    <mergeCell ref="D8:D9"/>
    <mergeCell ref="B7:B9"/>
    <mergeCell ref="C7:D7"/>
    <mergeCell ref="C8:C9"/>
    <mergeCell ref="U18:AX18"/>
    <mergeCell ref="A18:N18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</mergeCells>
  <conditionalFormatting sqref="AB14 J13:J17">
    <cfRule type="expression" dxfId="53" priority="2419">
      <formula>J13=IFERROR(VLOOKUP(I13,#REF!,1,FALSE),"2_Только субъекты МСП")</formula>
    </cfRule>
    <cfRule type="expression" dxfId="52" priority="2420">
      <formula>J13&lt;&gt;IF(I13=VLOOKUP(I13,#REF!,1,FALSE),"2_Только субъекты МСП")</formula>
    </cfRule>
  </conditionalFormatting>
  <conditionalFormatting sqref="J11:J17">
    <cfRule type="expression" dxfId="51" priority="69">
      <formula>J11=IFERROR(VLOOKUP(I11,#REF!,1,FALSE),"2_Только субъекты МСП")</formula>
    </cfRule>
    <cfRule type="expression" dxfId="50" priority="70">
      <formula>J11&lt;&gt;IF(I11=VLOOKUP(I11,#REF!,1,FALSE),"2_Только субъекты МСП")</formula>
    </cfRule>
  </conditionalFormatting>
  <conditionalFormatting sqref="J13:J14">
    <cfRule type="expression" dxfId="49" priority="65">
      <formula>J13=IFERROR(VLOOKUP(I13,#REF!,1,FALSE),"2_Только субъекты МСП")</formula>
    </cfRule>
    <cfRule type="expression" dxfId="48" priority="66">
      <formula>J13&lt;&gt;IF(I13=VLOOKUP(I13,#REF!,1,FALSE),"2_Только субъекты МСП")</formula>
    </cfRule>
  </conditionalFormatting>
  <conditionalFormatting sqref="J15">
    <cfRule type="expression" dxfId="47" priority="63">
      <formula>J15=IFERROR(VLOOKUP(I15,#REF!,1,FALSE),"2_Только субъекты МСП")</formula>
    </cfRule>
    <cfRule type="expression" dxfId="46" priority="64">
      <formula>J15&lt;&gt;IF(I15=VLOOKUP(I15,#REF!,1,FALSE),"2_Только субъекты МСП")</formula>
    </cfRule>
  </conditionalFormatting>
  <conditionalFormatting sqref="J15">
    <cfRule type="expression" dxfId="45" priority="61">
      <formula>J15=IFERROR(VLOOKUP(I15,#REF!,1,FALSE),"2_Только субъекты МСП")</formula>
    </cfRule>
    <cfRule type="expression" dxfId="44" priority="62">
      <formula>J15&lt;&gt;IF(I15=VLOOKUP(I15,#REF!,1,FALSE),"2_Только субъекты МСП")</formula>
    </cfRule>
  </conditionalFormatting>
  <conditionalFormatting sqref="J16">
    <cfRule type="expression" dxfId="43" priority="59">
      <formula>J16=IFERROR(VLOOKUP(I16,#REF!,1,FALSE),"2_Только субъекты МСП")</formula>
    </cfRule>
    <cfRule type="expression" dxfId="42" priority="60">
      <formula>J16&lt;&gt;IF(I16=VLOOKUP(I16,#REF!,1,FALSE),"2_Только субъекты МСП")</formula>
    </cfRule>
  </conditionalFormatting>
  <conditionalFormatting sqref="J16">
    <cfRule type="expression" dxfId="41" priority="57">
      <formula>J16=IFERROR(VLOOKUP(I16,#REF!,1,FALSE),"2_Только субъекты МСП")</formula>
    </cfRule>
    <cfRule type="expression" dxfId="40" priority="58">
      <formula>J16&lt;&gt;IF(I16=VLOOKUP(I16,#REF!,1,FALSE),"2_Только субъекты МСП")</formula>
    </cfRule>
  </conditionalFormatting>
  <conditionalFormatting sqref="J11:J12">
    <cfRule type="expression" dxfId="39" priority="53">
      <formula>J11=IFERROR(VLOOKUP(I11,#REF!,1,FALSE),"2_Только субъекты МСП")</formula>
    </cfRule>
    <cfRule type="expression" dxfId="38" priority="54">
      <formula>J11&lt;&gt;IF(I11=VLOOKUP(I11,#REF!,1,FALSE),"2_Только субъекты МСП")</formula>
    </cfRule>
  </conditionalFormatting>
  <conditionalFormatting sqref="J11:J12">
    <cfRule type="expression" dxfId="37" priority="51">
      <formula>J11=IFERROR(VLOOKUP(I11,#REF!,1,FALSE),"2_Только субъекты МСП")</formula>
    </cfRule>
    <cfRule type="expression" dxfId="36" priority="52">
      <formula>J11&lt;&gt;IF(I11=VLOOKUP(I11,#REF!,1,FALSE),"2_Только субъекты МСП")</formula>
    </cfRule>
  </conditionalFormatting>
  <conditionalFormatting sqref="J11:J12">
    <cfRule type="expression" dxfId="35" priority="49">
      <formula>J11=IFERROR(VLOOKUP(I11,#REF!,1,FALSE),"2_Только субъекты МСП")</formula>
    </cfRule>
    <cfRule type="expression" dxfId="34" priority="50">
      <formula>J11&lt;&gt;IF(I11=VLOOKUP(I11,#REF!,1,FALSE),"2_Только субъекты МСП")</formula>
    </cfRule>
  </conditionalFormatting>
  <conditionalFormatting sqref="J13">
    <cfRule type="expression" dxfId="33" priority="47">
      <formula>J13=IFERROR(VLOOKUP(I13,#REF!,1,FALSE),"2_Только субъекты МСП")</formula>
    </cfRule>
    <cfRule type="expression" dxfId="32" priority="48">
      <formula>J13&lt;&gt;IF(I13=VLOOKUP(I13,#REF!,1,FALSE),"2_Только субъекты МСП")</formula>
    </cfRule>
  </conditionalFormatting>
  <conditionalFormatting sqref="J13">
    <cfRule type="expression" dxfId="31" priority="45">
      <formula>J13=IFERROR(VLOOKUP(I13,#REF!,1,FALSE),"2_Только субъекты МСП")</formula>
    </cfRule>
    <cfRule type="expression" dxfId="30" priority="46">
      <formula>J13&lt;&gt;IF(I13=VLOOKUP(I13,#REF!,1,FALSE),"2_Только субъекты МСП")</formula>
    </cfRule>
  </conditionalFormatting>
  <conditionalFormatting sqref="J13">
    <cfRule type="expression" dxfId="29" priority="43">
      <formula>J13=IFERROR(VLOOKUP(I13,#REF!,1,FALSE),"2_Только субъекты МСП")</formula>
    </cfRule>
    <cfRule type="expression" dxfId="28" priority="44">
      <formula>J13&lt;&gt;IF(I13=VLOOKUP(I13,#REF!,1,FALSE),"2_Только субъекты МСП")</formula>
    </cfRule>
  </conditionalFormatting>
  <conditionalFormatting sqref="J14">
    <cfRule type="expression" dxfId="27" priority="41">
      <formula>J14=IFERROR(VLOOKUP(I14,#REF!,1,FALSE),"2_Только субъекты МСП")</formula>
    </cfRule>
    <cfRule type="expression" dxfId="26" priority="42">
      <formula>J14&lt;&gt;IF(I14=VLOOKUP(I14,#REF!,1,FALSE),"2_Только субъекты МСП")</formula>
    </cfRule>
  </conditionalFormatting>
  <conditionalFormatting sqref="J14">
    <cfRule type="expression" dxfId="25" priority="39">
      <formula>J14=IFERROR(VLOOKUP(I14,#REF!,1,FALSE),"2_Только субъекты МСП")</formula>
    </cfRule>
    <cfRule type="expression" dxfId="24" priority="40">
      <formula>J14&lt;&gt;IF(I14=VLOOKUP(I14,#REF!,1,FALSE),"2_Только субъекты МСП")</formula>
    </cfRule>
  </conditionalFormatting>
  <conditionalFormatting sqref="J16">
    <cfRule type="expression" dxfId="23" priority="37">
      <formula>J16=IFERROR(VLOOKUP(I16,#REF!,1,FALSE),"2_Только субъекты МСП")</formula>
    </cfRule>
    <cfRule type="expression" dxfId="22" priority="38">
      <formula>J16&lt;&gt;IF(I16=VLOOKUP(I16,#REF!,1,FALSE),"2_Только субъекты МСП")</formula>
    </cfRule>
  </conditionalFormatting>
  <conditionalFormatting sqref="J16">
    <cfRule type="expression" dxfId="21" priority="35">
      <formula>J16=IFERROR(VLOOKUP(I16,#REF!,1,FALSE),"2_Только субъекты МСП")</formula>
    </cfRule>
    <cfRule type="expression" dxfId="20" priority="36">
      <formula>J16&lt;&gt;IF(I16=VLOOKUP(I16,#REF!,1,FALSE),"2_Только субъекты МСП")</formula>
    </cfRule>
  </conditionalFormatting>
  <conditionalFormatting sqref="J11:J12">
    <cfRule type="expression" dxfId="19" priority="19">
      <formula>J11=IFERROR(VLOOKUP(I11,#REF!,1,FALSE),"2_Только субъекты МСП")</formula>
    </cfRule>
    <cfRule type="expression" dxfId="18" priority="20">
      <formula>J11&lt;&gt;IF(I11=VLOOKUP(I11,#REF!,1,FALSE),"2_Только субъекты МСП")</formula>
    </cfRule>
  </conditionalFormatting>
  <conditionalFormatting sqref="J12">
    <cfRule type="expression" dxfId="17" priority="17">
      <formula>J12=IFERROR(VLOOKUP(I12,#REF!,1,FALSE),"2_Только субъекты МСП")</formula>
    </cfRule>
    <cfRule type="expression" dxfId="16" priority="18">
      <formula>J12&lt;&gt;IF(I12=VLOOKUP(I12,#REF!,1,FALSE),"2_Только субъекты МСП")</formula>
    </cfRule>
  </conditionalFormatting>
  <conditionalFormatting sqref="J12">
    <cfRule type="expression" dxfId="15" priority="15">
      <formula>J12=IFERROR(VLOOKUP(I12,#REF!,1,FALSE),"2_Только субъекты МСП")</formula>
    </cfRule>
    <cfRule type="expression" dxfId="14" priority="16">
      <formula>J12&lt;&gt;IF(I12=VLOOKUP(I12,#REF!,1,FALSE),"2_Только субъекты МСП")</formula>
    </cfRule>
  </conditionalFormatting>
  <conditionalFormatting sqref="J12">
    <cfRule type="expression" dxfId="13" priority="13">
      <formula>J12=IFERROR(VLOOKUP(I12,#REF!,1,FALSE),"2_Только субъекты МСП")</formula>
    </cfRule>
    <cfRule type="expression" dxfId="12" priority="14">
      <formula>J12&lt;&gt;IF(I12=VLOOKUP(I12,#REF!,1,FALSE),"2_Только субъекты МСП")</formula>
    </cfRule>
  </conditionalFormatting>
  <conditionalFormatting sqref="J12">
    <cfRule type="expression" dxfId="11" priority="11">
      <formula>J12=IFERROR(VLOOKUP(I12,#REF!,1,FALSE),"2_Только субъекты МСП")</formula>
    </cfRule>
    <cfRule type="expression" dxfId="10" priority="12">
      <formula>J12&lt;&gt;IF(I12=VLOOKUP(I12,#REF!,1,FALSE),"2_Только субъекты МСП")</formula>
    </cfRule>
  </conditionalFormatting>
  <conditionalFormatting sqref="J12">
    <cfRule type="expression" dxfId="9" priority="9">
      <formula>J12=IFERROR(VLOOKUP(I12,#REF!,1,FALSE),"2_Только субъекты МСП")</formula>
    </cfRule>
    <cfRule type="expression" dxfId="8" priority="10">
      <formula>J12&lt;&gt;IF(I12=VLOOKUP(I12,#REF!,1,FALSE),"2_Только субъекты МСП")</formula>
    </cfRule>
  </conditionalFormatting>
  <conditionalFormatting sqref="J12">
    <cfRule type="expression" dxfId="7" priority="7">
      <formula>J12=IFERROR(VLOOKUP(I12,#REF!,1,FALSE),"2_Только субъекты МСП")</formula>
    </cfRule>
    <cfRule type="expression" dxfId="6" priority="8">
      <formula>J12&lt;&gt;IF(I12=VLOOKUP(I12,#REF!,1,FALSE),"2_Только субъекты МСП")</formula>
    </cfRule>
  </conditionalFormatting>
  <conditionalFormatting sqref="J12">
    <cfRule type="expression" dxfId="5" priority="5">
      <formula>J12=IFERROR(VLOOKUP(I12,#REF!,1,FALSE),"2_Только субъекты МСП")</formula>
    </cfRule>
    <cfRule type="expression" dxfId="4" priority="6">
      <formula>J12&lt;&gt;IF(I12=VLOOKUP(I12,#REF!,1,FALSE),"2_Только субъекты МСП")</formula>
    </cfRule>
  </conditionalFormatting>
  <conditionalFormatting sqref="J12">
    <cfRule type="expression" dxfId="3" priority="3">
      <formula>J12=IFERROR(VLOOKUP(I12,#REF!,1,FALSE),"2_Только субъекты МСП")</formula>
    </cfRule>
    <cfRule type="expression" dxfId="2" priority="4">
      <formula>J12&lt;&gt;IF(I12=VLOOKUP(I12,#REF!,1,FALSE),"2_Только субъекты МСП")</formula>
    </cfRule>
  </conditionalFormatting>
  <conditionalFormatting sqref="J12">
    <cfRule type="expression" dxfId="1" priority="1">
      <formula>J12=IFERROR(VLOOKUP(I12,#REF!,1,FALSE),"2_Только субъекты МСП")</formula>
    </cfRule>
    <cfRule type="expression" dxfId="0" priority="2">
      <formula>J12&lt;&gt;IF(I12=VLOOKUP(I12,#REF!,1,FALSE),"2_Только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2019-09-24T06:33:15Z</cp:lastPrinted>
  <dcterms:created xsi:type="dcterms:W3CDTF">2011-11-18T07:59:33Z</dcterms:created>
  <dcterms:modified xsi:type="dcterms:W3CDTF">2019-09-24T06:33:30Z</dcterms:modified>
</cp:coreProperties>
</file>