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 defaultThemeVersion="124226"/>
  <bookViews>
    <workbookView xWindow="0" yWindow="0" windowWidth="20496" windowHeight="7752" tabRatio="657"/>
  </bookViews>
  <sheets>
    <sheet name="План закупки_текущий" sheetId="1" r:id="rId1"/>
  </sheets>
  <definedNames>
    <definedName name="_xlnm._FilterDatabase" localSheetId="0" hidden="1">'План закупки_текущий'!$A$10:$AX$10</definedName>
    <definedName name="Z_08C2E202_12A3_47D3_9FFB_98CA1BF6DED4_.wvu.FilterData" localSheetId="0" hidden="1">'План закупки_текущий'!$A$10:$AX$10</definedName>
    <definedName name="Z_66814CD0_EAFA_400C_B596_536FF5EFFA38_.wvu.FilterData" localSheetId="0" hidden="1">'План закупки_текущий'!$A$10:$AX$10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закупки_текущий'!$A$10:$AX$10</definedName>
    <definedName name="Z_6D183BEC_C2CD_41F1_9C7E_530180CF74BE_.wvu.PrintArea" localSheetId="0" hidden="1">'План закупки_текущий'!$A$6:$AX$10</definedName>
    <definedName name="Z_8D365262_9604_4051_BE40_31812A008633_.wvu.FilterData" localSheetId="0" hidden="1">'План закупки_текущий'!$A$10:$AX$10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закупки_текущий'!$A$10:$AX$10</definedName>
    <definedName name="Z_91CCA552_4FF9_4F8A_918F_E90526B3286D_.wvu.PrintArea" localSheetId="0" hidden="1">'План закупки_текущий'!$A$6:$AX$10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закупки_текущий'!$A$10:$AX$10</definedName>
    <definedName name="Z_AF533CF8_BCBD_4BCE_89DB_18D6C13C2DDE_.wvu.PrintArea" localSheetId="0" hidden="1">'План закупки_текущий'!$A$6:$AX$10</definedName>
  </definedNames>
  <calcPr calcId="125725"/>
  <customWorkbookViews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</customWorkbookViews>
</workbook>
</file>

<file path=xl/calcChain.xml><?xml version="1.0" encoding="utf-8"?>
<calcChain xmlns="http://schemas.openxmlformats.org/spreadsheetml/2006/main">
  <c r="O18" i="1"/>
  <c r="Q18"/>
  <c r="P18"/>
</calcChain>
</file>

<file path=xl/sharedStrings.xml><?xml version="1.0" encoding="utf-8"?>
<sst xmlns="http://schemas.openxmlformats.org/spreadsheetml/2006/main" count="154" uniqueCount="83">
  <si>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</si>
  <si>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</si>
  <si>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</si>
  <si>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</si>
  <si>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</si>
  <si>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</si>
  <si>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</si>
  <si>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</si>
  <si>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</si>
  <si>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</si>
  <si>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</si>
  <si>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</si>
  <si>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</si>
  <si>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</si>
  <si>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</si>
  <si>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</si>
  <si>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</si>
  <si>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</si>
  <si>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</si>
  <si>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</si>
  <si>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</si>
  <si>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</si>
  <si>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</si>
  <si>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</si>
  <si>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</si>
  <si>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</si>
  <si>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</si>
  <si>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</si>
  <si>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</si>
  <si>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</si>
  <si>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</si>
  <si>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</si>
  <si>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</si>
  <si>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</si>
  <si>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</si>
  <si>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</si>
  <si>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</si>
  <si>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</si>
  <si>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</si>
  <si>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</si>
  <si>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</si>
  <si>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</si>
  <si>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</si>
  <si>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</si>
  <si>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</si>
  <si>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</si>
  <si>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</si>
  <si>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</si>
  <si>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</si>
  <si>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</si>
  <si>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</si>
  <si>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</si>
  <si>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Нет</t>
  </si>
  <si>
    <t>АО "Псковэнергоагент"</t>
  </si>
  <si>
    <t xml:space="preserve">Корректировка Плана закупки АО "Псковэнергоагент" на 2021 год.  </t>
  </si>
  <si>
    <t>В соответствии с Техническим заданием</t>
  </si>
  <si>
    <t>г. Псков</t>
  </si>
  <si>
    <t xml:space="preserve">Приказ №424 от 23.12.2020 "Об утверждении порядка установления, применения, изменения НМЦ лота при проведении закупочных процедур"
</t>
  </si>
  <si>
    <t>МТРиО</t>
  </si>
  <si>
    <t>46.43.11</t>
  </si>
  <si>
    <t>Себестоимость</t>
  </si>
  <si>
    <t>СЦ</t>
  </si>
  <si>
    <t>Не электронная</t>
  </si>
  <si>
    <t>усл.ед.</t>
  </si>
  <si>
    <t>шт.</t>
  </si>
  <si>
    <t>«Согласовано»      "        " августа 2021 г.</t>
  </si>
  <si>
    <t>Председатель ЦЗО__________________ И.В. Семенов</t>
  </si>
  <si>
    <t>Услуги</t>
  </si>
  <si>
    <t>28.25.12.130</t>
  </si>
  <si>
    <t>47.52.3</t>
  </si>
  <si>
    <t>43.31.10</t>
  </si>
  <si>
    <t>47.91.2</t>
  </si>
  <si>
    <t>46.73.14</t>
  </si>
  <si>
    <t>Монтаж Сплит-системы на 1 этаже административного здания: п. Палкино, ул. Рабочая, 7а</t>
  </si>
  <si>
    <t>Работы</t>
  </si>
  <si>
    <t>Электротовары для ремонта помещения: г. Великие Луки, Октябрьский пр., д. 25</t>
  </si>
  <si>
    <t>Приобретение и установка роллета: г. Великие Луки, Октябрьский пр., д. 25</t>
  </si>
  <si>
    <t>Приобретение строительных материалов для ремонта помещения: г. Великие Луки, Октябрьский пр., д. 25</t>
  </si>
  <si>
    <t>Оказание услуг текущего ремонта помещения: г. Великие Луки, Октябрьский пр., д. 25</t>
  </si>
  <si>
    <t>Экспресс-доставка корреспонденции</t>
  </si>
  <si>
    <t>Приобретение расходных материалов для ремонта помещения: г. Великие Луки, Октябрьский пр., д. 25</t>
  </si>
  <si>
    <t>Псковская область, п. Палкино</t>
  </si>
  <si>
    <t>Псковская область, г. Великие Луки</t>
  </si>
</sst>
</file>

<file path=xl/styles.xml><?xml version="1.0" encoding="utf-8"?>
<styleSheet xmlns="http://schemas.openxmlformats.org/spreadsheetml/2006/main">
  <numFmts count="32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0.00000"/>
  </numFmts>
  <fonts count="1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21"/>
      <color theme="1"/>
      <name val="Calibri"/>
      <family val="2"/>
      <charset val="204"/>
      <scheme val="minor"/>
    </font>
    <font>
      <sz val="26"/>
      <color rgb="FF0C0E31"/>
      <name val="Calibri"/>
      <family val="2"/>
      <charset val="204"/>
      <scheme val="minor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0" fontId="132" fillId="0" borderId="0"/>
    <xf numFmtId="0" fontId="132" fillId="0" borderId="0"/>
  </cellStyleXfs>
  <cellXfs count="68">
    <xf numFmtId="0" fontId="0" fillId="0" borderId="0" xfId="0"/>
    <xf numFmtId="0" fontId="139" fillId="143" borderId="1" xfId="0" applyFont="1" applyFill="1" applyBorder="1" applyAlignment="1" applyProtection="1">
      <alignment horizontal="center" vertical="center" wrapText="1"/>
      <protection locked="0"/>
    </xf>
    <xf numFmtId="0" fontId="134" fillId="143" borderId="0" xfId="0" applyFont="1" applyFill="1"/>
    <xf numFmtId="0" fontId="133" fillId="143" borderId="0" xfId="0" applyFont="1" applyFill="1"/>
    <xf numFmtId="1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1" fillId="143" borderId="0" xfId="0" applyFont="1" applyFill="1" applyAlignment="1" applyProtection="1">
      <alignment horizontal="center" vertical="top"/>
      <protection locked="0"/>
    </xf>
    <xf numFmtId="0" fontId="135" fillId="143" borderId="0" xfId="0" applyFont="1" applyFill="1" applyAlignment="1"/>
    <xf numFmtId="0" fontId="136" fillId="143" borderId="0" xfId="0" applyFont="1" applyFill="1"/>
    <xf numFmtId="0" fontId="0" fillId="143" borderId="0" xfId="0" applyFill="1"/>
    <xf numFmtId="0" fontId="137" fillId="143" borderId="0" xfId="0" applyFont="1" applyFill="1" applyAlignment="1"/>
    <xf numFmtId="0" fontId="134" fillId="143" borderId="0" xfId="0" applyFont="1" applyFill="1" applyAlignment="1"/>
    <xf numFmtId="0" fontId="139" fillId="143" borderId="0" xfId="0" applyFont="1" applyFill="1" applyAlignment="1" applyProtection="1">
      <alignment horizontal="center" vertical="top"/>
      <protection locked="0"/>
    </xf>
    <xf numFmtId="0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195" fontId="136" fillId="143" borderId="32" xfId="0" applyNumberFormat="1" applyFont="1" applyFill="1" applyBorder="1" applyAlignment="1">
      <alignment horizontal="center" vertical="center" wrapText="1"/>
    </xf>
    <xf numFmtId="0" fontId="139" fillId="0" borderId="1" xfId="0" applyFont="1" applyFill="1" applyBorder="1" applyAlignment="1" applyProtection="1">
      <alignment horizontal="center" vertical="center" wrapText="1"/>
      <protection locked="0"/>
    </xf>
    <xf numFmtId="167" fontId="139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38" fillId="143" borderId="32" xfId="0" applyFont="1" applyFill="1" applyBorder="1" applyAlignment="1">
      <alignment horizontal="center" vertical="center" wrapText="1"/>
    </xf>
    <xf numFmtId="0" fontId="140" fillId="143" borderId="1" xfId="0" applyFont="1" applyFill="1" applyBorder="1" applyAlignment="1" applyProtection="1">
      <alignment horizontal="center" vertical="center" wrapText="1"/>
      <protection locked="0"/>
    </xf>
    <xf numFmtId="0" fontId="138" fillId="143" borderId="1" xfId="0" applyFont="1" applyFill="1" applyBorder="1" applyAlignment="1">
      <alignment horizontal="center" vertical="center" wrapText="1"/>
    </xf>
    <xf numFmtId="195" fontId="136" fillId="143" borderId="1" xfId="0" applyNumberFormat="1" applyFont="1" applyFill="1" applyBorder="1" applyAlignment="1">
      <alignment horizontal="center" vertical="center" wrapText="1"/>
    </xf>
    <xf numFmtId="1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4" borderId="48" xfId="0" applyFont="1" applyFill="1" applyBorder="1" applyAlignment="1">
      <alignment horizontal="center" vertical="center" wrapText="1"/>
    </xf>
    <xf numFmtId="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143" borderId="0" xfId="0" applyFont="1" applyFill="1" applyAlignment="1" applyProtection="1">
      <alignment vertical="top" wrapText="1"/>
      <protection locked="0"/>
    </xf>
    <xf numFmtId="0" fontId="139" fillId="0" borderId="1" xfId="0" applyFont="1" applyFill="1" applyBorder="1" applyAlignment="1">
      <alignment horizontal="center" vertical="center" wrapText="1"/>
    </xf>
    <xf numFmtId="0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0" borderId="1" xfId="0" applyFont="1" applyBorder="1" applyAlignment="1">
      <alignment horizontal="center" vertical="center" wrapText="1"/>
    </xf>
    <xf numFmtId="0" fontId="139" fillId="0" borderId="1" xfId="0" applyFont="1" applyFill="1" applyBorder="1" applyAlignment="1" applyProtection="1">
      <alignment vertical="top" wrapText="1"/>
      <protection locked="0"/>
    </xf>
    <xf numFmtId="0" fontId="0" fillId="0" borderId="49" xfId="0" applyBorder="1" applyAlignment="1">
      <alignment horizontal="center" vertical="center"/>
    </xf>
    <xf numFmtId="0" fontId="0" fillId="143" borderId="49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41" fillId="0" borderId="1" xfId="0" applyFont="1" applyBorder="1" applyAlignment="1">
      <alignment horizontal="center" vertical="center"/>
    </xf>
    <xf numFmtId="0" fontId="139" fillId="0" borderId="0" xfId="0" applyFont="1" applyFill="1" applyBorder="1" applyAlignment="1" applyProtection="1">
      <alignment vertical="top" wrapText="1"/>
      <protection locked="0"/>
    </xf>
    <xf numFmtId="0" fontId="138" fillId="0" borderId="32" xfId="0" applyFont="1" applyFill="1" applyBorder="1" applyAlignment="1">
      <alignment horizontal="center" vertical="center" wrapText="1"/>
    </xf>
    <xf numFmtId="0" fontId="138" fillId="143" borderId="48" xfId="0" applyFont="1" applyFill="1" applyBorder="1" applyAlignment="1">
      <alignment horizontal="center" vertical="center" wrapText="1"/>
    </xf>
    <xf numFmtId="0" fontId="141" fillId="0" borderId="1" xfId="0" applyFont="1" applyBorder="1" applyAlignment="1">
      <alignment horizontal="center" vertical="center" wrapText="1"/>
    </xf>
    <xf numFmtId="0" fontId="137" fillId="143" borderId="48" xfId="0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49" fontId="138" fillId="143" borderId="34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168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50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28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28" applyNumberFormat="1" applyFont="1" applyFill="1" applyBorder="1" applyAlignment="1" applyProtection="1">
      <alignment horizontal="center" vertical="top" wrapText="1"/>
      <protection locked="0"/>
    </xf>
    <xf numFmtId="0" fontId="134" fillId="143" borderId="0" xfId="0" applyFont="1" applyFill="1" applyAlignment="1">
      <alignment horizontal="center"/>
    </xf>
    <xf numFmtId="0" fontId="0" fillId="143" borderId="0" xfId="0" applyFill="1" applyAlignment="1"/>
    <xf numFmtId="187" fontId="138" fillId="143" borderId="33" xfId="0" applyNumberFormat="1" applyFont="1" applyFill="1" applyBorder="1" applyAlignment="1" applyProtection="1">
      <alignment horizontal="center" vertical="top" wrapText="1"/>
      <protection locked="0"/>
    </xf>
    <xf numFmtId="4" fontId="138" fillId="143" borderId="33" xfId="59048" applyNumberFormat="1" applyFont="1" applyFill="1" applyBorder="1" applyAlignment="1" applyProtection="1">
      <alignment horizontal="center" vertical="top" wrapText="1"/>
      <protection locked="0"/>
    </xf>
  </cellXfs>
  <cellStyles count="61893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1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2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AX18"/>
  <sheetViews>
    <sheetView tabSelected="1" topLeftCell="A8" zoomScale="40" zoomScaleNormal="40" zoomScaleSheetLayoutView="75" workbookViewId="0">
      <selection activeCell="Q15" sqref="Q15"/>
    </sheetView>
  </sheetViews>
  <sheetFormatPr defaultColWidth="9.109375" defaultRowHeight="33.6"/>
  <cols>
    <col min="1" max="1" width="13.5546875" style="5" customWidth="1"/>
    <col min="2" max="2" width="14.88671875" style="5" customWidth="1"/>
    <col min="3" max="3" width="16.5546875" style="5" customWidth="1"/>
    <col min="4" max="4" width="19.44140625" style="5" customWidth="1"/>
    <col min="5" max="5" width="18.6640625" style="5" customWidth="1"/>
    <col min="6" max="6" width="12.33203125" style="5" customWidth="1"/>
    <col min="7" max="7" width="39.5546875" style="11" customWidth="1"/>
    <col min="8" max="8" width="17.109375" style="5" customWidth="1"/>
    <col min="9" max="9" width="17.5546875" style="5" customWidth="1"/>
    <col min="10" max="12" width="23.5546875" style="5" customWidth="1"/>
    <col min="13" max="13" width="18.88671875" style="5" customWidth="1"/>
    <col min="14" max="14" width="23.44140625" style="5" customWidth="1"/>
    <col min="15" max="15" width="27.33203125" style="11" customWidth="1"/>
    <col min="16" max="16" width="26" style="11" customWidth="1"/>
    <col min="17" max="17" width="27" style="11" customWidth="1"/>
    <col min="18" max="18" width="26" style="5" customWidth="1"/>
    <col min="19" max="19" width="17" style="5" customWidth="1"/>
    <col min="20" max="20" width="17.33203125" style="5" customWidth="1"/>
    <col min="21" max="22" width="23.6640625" style="5" customWidth="1"/>
    <col min="23" max="23" width="17.109375" style="5" customWidth="1"/>
    <col min="24" max="24" width="25.44140625" style="11" customWidth="1"/>
    <col min="25" max="25" width="26.5546875" style="11" customWidth="1"/>
    <col min="26" max="26" width="26.109375" style="5" customWidth="1"/>
    <col min="27" max="27" width="24" style="11" customWidth="1"/>
    <col min="28" max="28" width="28.33203125" style="11" customWidth="1"/>
    <col min="29" max="29" width="26" style="11" bestFit="1" customWidth="1"/>
    <col min="30" max="31" width="39.88671875" style="5" customWidth="1"/>
    <col min="32" max="32" width="16.33203125" style="5" customWidth="1"/>
    <col min="33" max="33" width="18.109375" style="5" customWidth="1"/>
    <col min="34" max="34" width="15.5546875" style="5" customWidth="1"/>
    <col min="35" max="35" width="29.6640625" style="5" customWidth="1"/>
    <col min="36" max="36" width="13.6640625" style="5" customWidth="1"/>
    <col min="37" max="37" width="24.6640625" style="5" customWidth="1"/>
    <col min="38" max="38" width="25.5546875" style="5" customWidth="1"/>
    <col min="39" max="39" width="24.88671875" style="5" customWidth="1"/>
    <col min="40" max="40" width="17" style="5" customWidth="1"/>
    <col min="41" max="41" width="15" style="5" customWidth="1"/>
    <col min="42" max="42" width="14.109375" style="5" customWidth="1"/>
    <col min="43" max="43" width="27.44140625" style="5" customWidth="1"/>
    <col min="44" max="44" width="42.88671875" style="5" customWidth="1"/>
    <col min="45" max="45" width="15.88671875" style="5" customWidth="1"/>
    <col min="46" max="46" width="22.44140625" style="5" customWidth="1"/>
    <col min="47" max="47" width="26.44140625" style="5" customWidth="1"/>
    <col min="48" max="48" width="29.88671875" style="5" customWidth="1"/>
    <col min="49" max="49" width="13.88671875" style="5" customWidth="1"/>
    <col min="50" max="50" width="19.6640625" style="5" customWidth="1"/>
    <col min="51" max="16384" width="9.109375" style="5"/>
  </cols>
  <sheetData>
    <row r="1" spans="1:50" s="2" customFormat="1" ht="36.6">
      <c r="A1" s="2" t="s">
        <v>65</v>
      </c>
      <c r="G1" s="7"/>
      <c r="I1" s="8"/>
      <c r="O1" s="7"/>
      <c r="P1" s="7"/>
      <c r="Q1" s="7"/>
      <c r="X1" s="7"/>
      <c r="Y1" s="7"/>
      <c r="AA1" s="7"/>
      <c r="AB1" s="7"/>
      <c r="AC1" s="7"/>
    </row>
    <row r="2" spans="1:50" s="2" customFormat="1" ht="36.6">
      <c r="G2" s="7"/>
      <c r="O2" s="7"/>
      <c r="P2" s="7"/>
      <c r="Q2" s="7"/>
      <c r="X2" s="7"/>
      <c r="Y2" s="7"/>
      <c r="AA2" s="7"/>
      <c r="AB2" s="7"/>
      <c r="AC2" s="7"/>
    </row>
    <row r="3" spans="1:50" s="2" customFormat="1" ht="36.6">
      <c r="A3" s="2" t="s">
        <v>66</v>
      </c>
      <c r="G3" s="7"/>
      <c r="O3" s="7"/>
      <c r="P3" s="7"/>
      <c r="Q3" s="7"/>
      <c r="X3" s="7"/>
      <c r="Y3" s="7"/>
      <c r="AA3" s="7"/>
      <c r="AB3" s="7"/>
      <c r="AC3" s="7"/>
    </row>
    <row r="4" spans="1:50" s="2" customFormat="1" ht="36.6">
      <c r="G4" s="7"/>
      <c r="O4" s="7"/>
      <c r="P4" s="7"/>
      <c r="Q4" s="7"/>
      <c r="X4" s="7"/>
      <c r="Y4" s="7"/>
      <c r="AA4" s="7"/>
      <c r="AB4" s="7"/>
      <c r="AC4" s="7"/>
    </row>
    <row r="5" spans="1:50" s="10" customFormat="1" ht="36.6">
      <c r="A5" s="64" t="s">
        <v>54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"/>
      <c r="AA5" s="9"/>
      <c r="AB5" s="9"/>
      <c r="AC5" s="9"/>
      <c r="AD5" s="6"/>
    </row>
    <row r="6" spans="1:50" s="3" customFormat="1">
      <c r="G6" s="7"/>
      <c r="O6" s="7"/>
      <c r="P6" s="7"/>
      <c r="Q6" s="7"/>
      <c r="X6" s="7"/>
      <c r="Y6" s="7"/>
      <c r="AA6" s="7"/>
      <c r="AB6" s="7"/>
      <c r="AC6" s="7"/>
    </row>
    <row r="7" spans="1:50" s="11" customFormat="1" ht="30" customHeight="1">
      <c r="A7" s="43" t="s">
        <v>6</v>
      </c>
      <c r="B7" s="43" t="s">
        <v>0</v>
      </c>
      <c r="C7" s="40" t="s">
        <v>2</v>
      </c>
      <c r="D7" s="42"/>
      <c r="E7" s="43" t="s">
        <v>8</v>
      </c>
      <c r="F7" s="43" t="s">
        <v>3</v>
      </c>
      <c r="G7" s="43" t="s">
        <v>4</v>
      </c>
      <c r="H7" s="43" t="s">
        <v>34</v>
      </c>
      <c r="I7" s="43" t="s">
        <v>35</v>
      </c>
      <c r="J7" s="43" t="s">
        <v>33</v>
      </c>
      <c r="K7" s="43" t="s">
        <v>30</v>
      </c>
      <c r="L7" s="43" t="s">
        <v>32</v>
      </c>
      <c r="M7" s="43" t="s">
        <v>10</v>
      </c>
      <c r="N7" s="43" t="s">
        <v>11</v>
      </c>
      <c r="O7" s="45" t="s">
        <v>29</v>
      </c>
      <c r="P7" s="45" t="s">
        <v>28</v>
      </c>
      <c r="Q7" s="48" t="s">
        <v>51</v>
      </c>
      <c r="R7" s="49"/>
      <c r="S7" s="49"/>
      <c r="T7" s="50"/>
      <c r="U7" s="43" t="s">
        <v>9</v>
      </c>
      <c r="V7" s="43" t="s">
        <v>17</v>
      </c>
      <c r="W7" s="43" t="s">
        <v>18</v>
      </c>
      <c r="X7" s="47" t="s">
        <v>47</v>
      </c>
      <c r="Y7" s="47" t="s">
        <v>48</v>
      </c>
      <c r="Z7" s="40" t="s">
        <v>31</v>
      </c>
      <c r="AA7" s="41"/>
      <c r="AB7" s="41"/>
      <c r="AC7" s="42"/>
      <c r="AD7" s="40" t="s">
        <v>7</v>
      </c>
      <c r="AE7" s="41"/>
      <c r="AF7" s="41"/>
      <c r="AG7" s="41"/>
      <c r="AH7" s="41"/>
      <c r="AI7" s="41"/>
      <c r="AJ7" s="41"/>
      <c r="AK7" s="41"/>
      <c r="AL7" s="41"/>
      <c r="AM7" s="42"/>
      <c r="AN7" s="43" t="s">
        <v>1</v>
      </c>
      <c r="AO7" s="43" t="s">
        <v>12</v>
      </c>
      <c r="AP7" s="59" t="s">
        <v>37</v>
      </c>
      <c r="AQ7" s="60"/>
      <c r="AR7" s="60"/>
      <c r="AS7" s="60"/>
      <c r="AT7" s="60"/>
      <c r="AU7" s="60"/>
      <c r="AV7" s="60"/>
      <c r="AW7" s="61"/>
      <c r="AX7" s="57" t="s">
        <v>46</v>
      </c>
    </row>
    <row r="8" spans="1:50" s="11" customFormat="1">
      <c r="A8" s="54"/>
      <c r="B8" s="54"/>
      <c r="C8" s="43" t="s">
        <v>15</v>
      </c>
      <c r="D8" s="43" t="s">
        <v>16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67"/>
      <c r="P8" s="67"/>
      <c r="Q8" s="51"/>
      <c r="R8" s="52"/>
      <c r="S8" s="52"/>
      <c r="T8" s="53"/>
      <c r="U8" s="54"/>
      <c r="V8" s="54"/>
      <c r="W8" s="54"/>
      <c r="X8" s="47"/>
      <c r="Y8" s="47"/>
      <c r="Z8" s="43" t="s">
        <v>36</v>
      </c>
      <c r="AA8" s="43" t="s">
        <v>19</v>
      </c>
      <c r="AB8" s="43" t="s">
        <v>13</v>
      </c>
      <c r="AC8" s="43" t="s">
        <v>14</v>
      </c>
      <c r="AD8" s="43" t="s">
        <v>20</v>
      </c>
      <c r="AE8" s="43" t="s">
        <v>21</v>
      </c>
      <c r="AF8" s="40" t="s">
        <v>22</v>
      </c>
      <c r="AG8" s="42"/>
      <c r="AH8" s="43" t="s">
        <v>23</v>
      </c>
      <c r="AI8" s="40" t="s">
        <v>24</v>
      </c>
      <c r="AJ8" s="42"/>
      <c r="AK8" s="45" t="s">
        <v>25</v>
      </c>
      <c r="AL8" s="43" t="s">
        <v>49</v>
      </c>
      <c r="AM8" s="55" t="s">
        <v>50</v>
      </c>
      <c r="AN8" s="54"/>
      <c r="AO8" s="54"/>
      <c r="AP8" s="57" t="s">
        <v>38</v>
      </c>
      <c r="AQ8" s="57" t="s">
        <v>39</v>
      </c>
      <c r="AR8" s="57" t="s">
        <v>40</v>
      </c>
      <c r="AS8" s="57" t="s">
        <v>41</v>
      </c>
      <c r="AT8" s="57" t="s">
        <v>42</v>
      </c>
      <c r="AU8" s="62" t="s">
        <v>44</v>
      </c>
      <c r="AV8" s="62" t="s">
        <v>45</v>
      </c>
      <c r="AW8" s="57" t="s">
        <v>43</v>
      </c>
      <c r="AX8" s="66"/>
    </row>
    <row r="9" spans="1:50" s="11" customFormat="1" ht="409.6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6"/>
      <c r="P9" s="46"/>
      <c r="Q9" s="12">
        <v>2021</v>
      </c>
      <c r="R9" s="12">
        <v>2022</v>
      </c>
      <c r="S9" s="12">
        <v>2023</v>
      </c>
      <c r="T9" s="12">
        <v>2024</v>
      </c>
      <c r="U9" s="44"/>
      <c r="V9" s="44"/>
      <c r="W9" s="44"/>
      <c r="X9" s="47"/>
      <c r="Y9" s="47"/>
      <c r="Z9" s="44"/>
      <c r="AA9" s="44"/>
      <c r="AB9" s="44"/>
      <c r="AC9" s="44"/>
      <c r="AD9" s="44"/>
      <c r="AE9" s="44"/>
      <c r="AF9" s="13" t="s">
        <v>26</v>
      </c>
      <c r="AG9" s="13" t="s">
        <v>5</v>
      </c>
      <c r="AH9" s="44"/>
      <c r="AI9" s="13" t="s">
        <v>27</v>
      </c>
      <c r="AJ9" s="13" t="s">
        <v>5</v>
      </c>
      <c r="AK9" s="46"/>
      <c r="AL9" s="44"/>
      <c r="AM9" s="56"/>
      <c r="AN9" s="44"/>
      <c r="AO9" s="44"/>
      <c r="AP9" s="58"/>
      <c r="AQ9" s="58"/>
      <c r="AR9" s="58"/>
      <c r="AS9" s="58"/>
      <c r="AT9" s="58"/>
      <c r="AU9" s="63"/>
      <c r="AV9" s="63"/>
      <c r="AW9" s="58"/>
      <c r="AX9" s="58"/>
    </row>
    <row r="10" spans="1:50" s="11" customForma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  <c r="V10" s="4">
        <v>22</v>
      </c>
      <c r="W10" s="4">
        <v>23</v>
      </c>
      <c r="X10" s="4">
        <v>24</v>
      </c>
      <c r="Y10" s="4">
        <v>25</v>
      </c>
      <c r="Z10" s="4">
        <v>26</v>
      </c>
      <c r="AA10" s="4">
        <v>27</v>
      </c>
      <c r="AB10" s="4">
        <v>28</v>
      </c>
      <c r="AC10" s="4">
        <v>29</v>
      </c>
      <c r="AD10" s="4">
        <v>30</v>
      </c>
      <c r="AE10" s="4">
        <v>31</v>
      </c>
      <c r="AF10" s="4">
        <v>32</v>
      </c>
      <c r="AG10" s="4">
        <v>33</v>
      </c>
      <c r="AH10" s="4">
        <v>34</v>
      </c>
      <c r="AI10" s="4">
        <v>35</v>
      </c>
      <c r="AJ10" s="4">
        <v>36</v>
      </c>
      <c r="AK10" s="4">
        <v>37</v>
      </c>
      <c r="AL10" s="4">
        <v>38</v>
      </c>
      <c r="AM10" s="4">
        <v>39</v>
      </c>
      <c r="AN10" s="4">
        <v>40</v>
      </c>
      <c r="AO10" s="4">
        <v>41</v>
      </c>
      <c r="AP10" s="4">
        <v>42</v>
      </c>
      <c r="AQ10" s="4">
        <v>43</v>
      </c>
      <c r="AR10" s="4">
        <v>44</v>
      </c>
      <c r="AS10" s="4">
        <v>45</v>
      </c>
      <c r="AT10" s="4">
        <v>46</v>
      </c>
      <c r="AU10" s="4">
        <v>47</v>
      </c>
      <c r="AV10" s="4">
        <v>48</v>
      </c>
      <c r="AW10" s="4">
        <v>49</v>
      </c>
      <c r="AX10" s="4">
        <v>50</v>
      </c>
    </row>
    <row r="11" spans="1:50" s="28" customFormat="1" ht="409.6">
      <c r="A11" s="15">
        <v>7</v>
      </c>
      <c r="B11" s="26">
        <v>156</v>
      </c>
      <c r="C11" s="15" t="s">
        <v>53</v>
      </c>
      <c r="D11" s="15"/>
      <c r="E11" s="19" t="s">
        <v>74</v>
      </c>
      <c r="F11" s="15">
        <v>1</v>
      </c>
      <c r="G11" s="34" t="s">
        <v>73</v>
      </c>
      <c r="H11" s="32">
        <v>28.25</v>
      </c>
      <c r="I11" s="36" t="s">
        <v>68</v>
      </c>
      <c r="J11" s="15">
        <v>1</v>
      </c>
      <c r="K11" s="15"/>
      <c r="L11" s="15" t="s">
        <v>52</v>
      </c>
      <c r="M11" s="1" t="s">
        <v>60</v>
      </c>
      <c r="N11" s="18" t="s">
        <v>57</v>
      </c>
      <c r="O11" s="14">
        <v>15</v>
      </c>
      <c r="P11" s="14">
        <v>18</v>
      </c>
      <c r="Q11" s="14">
        <v>18</v>
      </c>
      <c r="R11" s="20"/>
      <c r="S11" s="16"/>
      <c r="T11" s="16"/>
      <c r="U11" s="15" t="s">
        <v>61</v>
      </c>
      <c r="V11" s="15" t="s">
        <v>53</v>
      </c>
      <c r="W11" s="15" t="s">
        <v>62</v>
      </c>
      <c r="X11" s="21">
        <v>44439</v>
      </c>
      <c r="Y11" s="21">
        <v>44439</v>
      </c>
      <c r="Z11" s="1"/>
      <c r="AA11" s="15"/>
      <c r="AB11" s="25"/>
      <c r="AC11" s="27"/>
      <c r="AD11" s="34" t="s">
        <v>73</v>
      </c>
      <c r="AE11" s="4" t="s">
        <v>55</v>
      </c>
      <c r="AF11" s="1">
        <v>796</v>
      </c>
      <c r="AG11" s="1" t="s">
        <v>64</v>
      </c>
      <c r="AH11" s="1">
        <v>1</v>
      </c>
      <c r="AI11" s="35">
        <v>58237000000</v>
      </c>
      <c r="AJ11" s="1" t="s">
        <v>81</v>
      </c>
      <c r="AK11" s="21">
        <v>44439</v>
      </c>
      <c r="AL11" s="21">
        <v>44439</v>
      </c>
      <c r="AM11" s="21">
        <v>44469</v>
      </c>
      <c r="AN11" s="15">
        <v>2021</v>
      </c>
      <c r="AO11" s="15"/>
      <c r="AP11" s="1"/>
      <c r="AQ11" s="1"/>
      <c r="AR11" s="1"/>
      <c r="AS11" s="1"/>
      <c r="AT11" s="1"/>
      <c r="AU11" s="23"/>
      <c r="AV11" s="1"/>
      <c r="AW11" s="1"/>
      <c r="AX11" s="15"/>
    </row>
    <row r="12" spans="1:50" s="33" customFormat="1" ht="409.6">
      <c r="A12" s="15">
        <v>7</v>
      </c>
      <c r="B12" s="26">
        <v>157</v>
      </c>
      <c r="C12" s="15" t="s">
        <v>53</v>
      </c>
      <c r="D12" s="15"/>
      <c r="E12" s="19" t="s">
        <v>74</v>
      </c>
      <c r="F12" s="15">
        <v>1</v>
      </c>
      <c r="G12" s="17" t="s">
        <v>76</v>
      </c>
      <c r="H12" s="32">
        <v>47.52</v>
      </c>
      <c r="I12" s="32" t="s">
        <v>69</v>
      </c>
      <c r="J12" s="15">
        <v>1</v>
      </c>
      <c r="K12" s="15"/>
      <c r="L12" s="15" t="s">
        <v>52</v>
      </c>
      <c r="M12" s="1" t="s">
        <v>60</v>
      </c>
      <c r="N12" s="18" t="s">
        <v>57</v>
      </c>
      <c r="O12" s="14">
        <v>39.96</v>
      </c>
      <c r="P12" s="14">
        <v>47.52</v>
      </c>
      <c r="Q12" s="14">
        <v>47.52</v>
      </c>
      <c r="R12" s="14"/>
      <c r="S12" s="16"/>
      <c r="T12" s="16"/>
      <c r="U12" s="15" t="s">
        <v>61</v>
      </c>
      <c r="V12" s="15" t="s">
        <v>53</v>
      </c>
      <c r="W12" s="15" t="s">
        <v>62</v>
      </c>
      <c r="X12" s="21">
        <v>44439</v>
      </c>
      <c r="Y12" s="21">
        <v>44439</v>
      </c>
      <c r="Z12" s="1"/>
      <c r="AA12" s="15"/>
      <c r="AB12" s="25"/>
      <c r="AC12" s="27"/>
      <c r="AD12" s="17" t="s">
        <v>76</v>
      </c>
      <c r="AE12" s="4" t="s">
        <v>55</v>
      </c>
      <c r="AF12" s="1">
        <v>796</v>
      </c>
      <c r="AG12" s="1" t="s">
        <v>64</v>
      </c>
      <c r="AH12" s="1">
        <v>1</v>
      </c>
      <c r="AI12" s="35">
        <v>58410000000</v>
      </c>
      <c r="AJ12" s="15" t="s">
        <v>82</v>
      </c>
      <c r="AK12" s="21">
        <v>44439</v>
      </c>
      <c r="AL12" s="21">
        <v>44439</v>
      </c>
      <c r="AM12" s="21">
        <v>44469</v>
      </c>
      <c r="AN12" s="15">
        <v>2021</v>
      </c>
      <c r="AO12" s="15"/>
      <c r="AP12" s="1"/>
      <c r="AQ12" s="1"/>
      <c r="AR12" s="1"/>
      <c r="AS12" s="1"/>
      <c r="AT12" s="1"/>
      <c r="AU12" s="23"/>
      <c r="AV12" s="1"/>
      <c r="AW12" s="1"/>
      <c r="AX12" s="15"/>
    </row>
    <row r="13" spans="1:50" s="28" customFormat="1" ht="409.6">
      <c r="A13" s="15">
        <v>7</v>
      </c>
      <c r="B13" s="26">
        <v>158</v>
      </c>
      <c r="C13" s="15" t="s">
        <v>53</v>
      </c>
      <c r="D13" s="15"/>
      <c r="E13" s="19" t="s">
        <v>74</v>
      </c>
      <c r="F13" s="15">
        <v>1</v>
      </c>
      <c r="G13" s="17" t="s">
        <v>78</v>
      </c>
      <c r="H13" s="32">
        <v>43.31</v>
      </c>
      <c r="I13" s="32" t="s">
        <v>70</v>
      </c>
      <c r="J13" s="15">
        <v>1</v>
      </c>
      <c r="K13" s="15"/>
      <c r="L13" s="15" t="s">
        <v>52</v>
      </c>
      <c r="M13" s="1" t="s">
        <v>60</v>
      </c>
      <c r="N13" s="18" t="s">
        <v>57</v>
      </c>
      <c r="O13" s="14">
        <v>80</v>
      </c>
      <c r="P13" s="14">
        <v>96</v>
      </c>
      <c r="Q13" s="14">
        <v>96</v>
      </c>
      <c r="R13" s="20"/>
      <c r="S13" s="16"/>
      <c r="T13" s="16"/>
      <c r="U13" s="15" t="s">
        <v>61</v>
      </c>
      <c r="V13" s="15" t="s">
        <v>53</v>
      </c>
      <c r="W13" s="15" t="s">
        <v>62</v>
      </c>
      <c r="X13" s="21">
        <v>44439</v>
      </c>
      <c r="Y13" s="21">
        <v>44439</v>
      </c>
      <c r="Z13" s="1"/>
      <c r="AA13" s="15"/>
      <c r="AB13" s="25"/>
      <c r="AC13" s="27"/>
      <c r="AD13" s="17" t="s">
        <v>78</v>
      </c>
      <c r="AE13" s="4" t="s">
        <v>55</v>
      </c>
      <c r="AF13" s="1">
        <v>876</v>
      </c>
      <c r="AG13" s="1" t="s">
        <v>63</v>
      </c>
      <c r="AH13" s="1">
        <v>1</v>
      </c>
      <c r="AI13" s="35">
        <v>58410000000</v>
      </c>
      <c r="AJ13" s="15" t="s">
        <v>82</v>
      </c>
      <c r="AK13" s="21">
        <v>44439</v>
      </c>
      <c r="AL13" s="21">
        <v>44439</v>
      </c>
      <c r="AM13" s="21">
        <v>44469</v>
      </c>
      <c r="AN13" s="15">
        <v>2021</v>
      </c>
      <c r="AO13" s="15"/>
      <c r="AP13" s="1"/>
      <c r="AQ13" s="1"/>
      <c r="AR13" s="1"/>
      <c r="AS13" s="1"/>
      <c r="AT13" s="1"/>
      <c r="AU13" s="23"/>
      <c r="AV13" s="1"/>
      <c r="AW13" s="1"/>
      <c r="AX13" s="15"/>
    </row>
    <row r="14" spans="1:50" s="33" customFormat="1" ht="409.6">
      <c r="A14" s="15">
        <v>7</v>
      </c>
      <c r="B14" s="26">
        <v>159</v>
      </c>
      <c r="C14" s="15" t="s">
        <v>53</v>
      </c>
      <c r="D14" s="15"/>
      <c r="E14" s="19" t="s">
        <v>58</v>
      </c>
      <c r="F14" s="15">
        <v>1</v>
      </c>
      <c r="G14" s="17" t="s">
        <v>75</v>
      </c>
      <c r="H14" s="32">
        <v>46.43</v>
      </c>
      <c r="I14" s="32" t="s">
        <v>59</v>
      </c>
      <c r="J14" s="15">
        <v>1</v>
      </c>
      <c r="K14" s="15"/>
      <c r="L14" s="15" t="s">
        <v>52</v>
      </c>
      <c r="M14" s="1" t="s">
        <v>60</v>
      </c>
      <c r="N14" s="18" t="s">
        <v>57</v>
      </c>
      <c r="O14" s="14">
        <v>69.088319999999996</v>
      </c>
      <c r="P14" s="14">
        <v>82.905969999999996</v>
      </c>
      <c r="Q14" s="14">
        <v>82.905969999999996</v>
      </c>
      <c r="R14" s="14"/>
      <c r="S14" s="16"/>
      <c r="T14" s="16"/>
      <c r="U14" s="15" t="s">
        <v>61</v>
      </c>
      <c r="V14" s="15" t="s">
        <v>53</v>
      </c>
      <c r="W14" s="15" t="s">
        <v>62</v>
      </c>
      <c r="X14" s="21">
        <v>44439</v>
      </c>
      <c r="Y14" s="21">
        <v>44439</v>
      </c>
      <c r="Z14" s="1"/>
      <c r="AA14" s="15"/>
      <c r="AB14" s="25"/>
      <c r="AC14" s="27"/>
      <c r="AD14" s="17" t="s">
        <v>75</v>
      </c>
      <c r="AE14" s="4" t="s">
        <v>55</v>
      </c>
      <c r="AF14" s="1">
        <v>876</v>
      </c>
      <c r="AG14" s="1" t="s">
        <v>63</v>
      </c>
      <c r="AH14" s="1">
        <v>31</v>
      </c>
      <c r="AI14" s="35">
        <v>58410000000</v>
      </c>
      <c r="AJ14" s="15" t="s">
        <v>82</v>
      </c>
      <c r="AK14" s="21">
        <v>44439</v>
      </c>
      <c r="AL14" s="21">
        <v>44439</v>
      </c>
      <c r="AM14" s="21">
        <v>44469</v>
      </c>
      <c r="AN14" s="15">
        <v>2021</v>
      </c>
      <c r="AO14" s="15"/>
      <c r="AP14" s="1"/>
      <c r="AQ14" s="1"/>
      <c r="AR14" s="1"/>
      <c r="AS14" s="1"/>
      <c r="AT14" s="1"/>
      <c r="AU14" s="23"/>
      <c r="AV14" s="1"/>
      <c r="AW14" s="1"/>
      <c r="AX14" s="15"/>
    </row>
    <row r="15" spans="1:50" s="33" customFormat="1" ht="409.6">
      <c r="A15" s="15">
        <v>7</v>
      </c>
      <c r="B15" s="26">
        <v>160</v>
      </c>
      <c r="C15" s="15" t="s">
        <v>53</v>
      </c>
      <c r="D15" s="15"/>
      <c r="E15" s="19" t="s">
        <v>67</v>
      </c>
      <c r="F15" s="15">
        <v>1</v>
      </c>
      <c r="G15" s="17" t="s">
        <v>79</v>
      </c>
      <c r="H15" s="32">
        <v>47.9</v>
      </c>
      <c r="I15" s="32" t="s">
        <v>71</v>
      </c>
      <c r="J15" s="15">
        <v>1</v>
      </c>
      <c r="K15" s="15"/>
      <c r="L15" s="15" t="s">
        <v>52</v>
      </c>
      <c r="M15" s="1" t="s">
        <v>60</v>
      </c>
      <c r="N15" s="18" t="s">
        <v>57</v>
      </c>
      <c r="O15" s="14">
        <v>16</v>
      </c>
      <c r="P15" s="14">
        <v>19.2</v>
      </c>
      <c r="Q15" s="14">
        <v>19.2</v>
      </c>
      <c r="R15" s="14"/>
      <c r="S15" s="16"/>
      <c r="T15" s="16"/>
      <c r="U15" s="15" t="s">
        <v>61</v>
      </c>
      <c r="V15" s="15" t="s">
        <v>53</v>
      </c>
      <c r="W15" s="15" t="s">
        <v>62</v>
      </c>
      <c r="X15" s="21">
        <v>44439</v>
      </c>
      <c r="Y15" s="21">
        <v>44439</v>
      </c>
      <c r="Z15" s="1"/>
      <c r="AA15" s="15"/>
      <c r="AB15" s="25"/>
      <c r="AC15" s="27"/>
      <c r="AD15" s="17" t="s">
        <v>79</v>
      </c>
      <c r="AE15" s="4" t="s">
        <v>55</v>
      </c>
      <c r="AF15" s="1">
        <v>796</v>
      </c>
      <c r="AG15" s="1" t="s">
        <v>64</v>
      </c>
      <c r="AH15" s="1">
        <v>1</v>
      </c>
      <c r="AI15" s="22">
        <v>58401000000</v>
      </c>
      <c r="AJ15" s="15" t="s">
        <v>56</v>
      </c>
      <c r="AK15" s="21">
        <v>44439</v>
      </c>
      <c r="AL15" s="21">
        <v>44439</v>
      </c>
      <c r="AM15" s="21">
        <v>44561</v>
      </c>
      <c r="AN15" s="15">
        <v>2021</v>
      </c>
      <c r="AO15" s="15"/>
      <c r="AP15" s="1"/>
      <c r="AQ15" s="1"/>
      <c r="AR15" s="1"/>
      <c r="AS15" s="1"/>
      <c r="AT15" s="1"/>
      <c r="AU15" s="23"/>
      <c r="AV15" s="1"/>
      <c r="AW15" s="1"/>
      <c r="AX15" s="15"/>
    </row>
    <row r="16" spans="1:50" s="33" customFormat="1" ht="409.6">
      <c r="A16" s="15">
        <v>7</v>
      </c>
      <c r="B16" s="26">
        <v>161</v>
      </c>
      <c r="C16" s="15" t="s">
        <v>53</v>
      </c>
      <c r="D16" s="15"/>
      <c r="E16" s="19" t="s">
        <v>58</v>
      </c>
      <c r="F16" s="15">
        <v>1</v>
      </c>
      <c r="G16" s="17" t="s">
        <v>80</v>
      </c>
      <c r="H16" s="32">
        <v>46.73</v>
      </c>
      <c r="I16" s="32" t="s">
        <v>72</v>
      </c>
      <c r="J16" s="15">
        <v>1</v>
      </c>
      <c r="K16" s="15"/>
      <c r="L16" s="15" t="s">
        <v>52</v>
      </c>
      <c r="M16" s="1" t="s">
        <v>60</v>
      </c>
      <c r="N16" s="18" t="s">
        <v>57</v>
      </c>
      <c r="O16" s="14">
        <v>6.4290000000000003</v>
      </c>
      <c r="P16" s="14">
        <v>7.7148000000000003</v>
      </c>
      <c r="Q16" s="14">
        <v>7.7148000000000003</v>
      </c>
      <c r="R16" s="14"/>
      <c r="S16" s="16"/>
      <c r="T16" s="16"/>
      <c r="U16" s="15" t="s">
        <v>61</v>
      </c>
      <c r="V16" s="15" t="s">
        <v>53</v>
      </c>
      <c r="W16" s="15" t="s">
        <v>62</v>
      </c>
      <c r="X16" s="21">
        <v>44439</v>
      </c>
      <c r="Y16" s="21">
        <v>44439</v>
      </c>
      <c r="Z16" s="1"/>
      <c r="AA16" s="15"/>
      <c r="AB16" s="25"/>
      <c r="AC16" s="27"/>
      <c r="AD16" s="17" t="s">
        <v>80</v>
      </c>
      <c r="AE16" s="4" t="s">
        <v>55</v>
      </c>
      <c r="AF16" s="1">
        <v>876</v>
      </c>
      <c r="AG16" s="1" t="s">
        <v>63</v>
      </c>
      <c r="AH16" s="1">
        <v>13</v>
      </c>
      <c r="AI16" s="35">
        <v>58410000000</v>
      </c>
      <c r="AJ16" s="15" t="s">
        <v>82</v>
      </c>
      <c r="AK16" s="21">
        <v>44439</v>
      </c>
      <c r="AL16" s="21">
        <v>44439</v>
      </c>
      <c r="AM16" s="21">
        <v>44469</v>
      </c>
      <c r="AN16" s="15">
        <v>2021</v>
      </c>
      <c r="AO16" s="15"/>
      <c r="AP16" s="1"/>
      <c r="AQ16" s="1"/>
      <c r="AR16" s="1"/>
      <c r="AS16" s="1"/>
      <c r="AT16" s="1"/>
      <c r="AU16" s="23"/>
      <c r="AV16" s="1"/>
      <c r="AW16" s="1"/>
      <c r="AX16" s="15"/>
    </row>
    <row r="17" spans="1:50" s="33" customFormat="1" ht="409.6">
      <c r="A17" s="15">
        <v>7</v>
      </c>
      <c r="B17" s="26">
        <v>162</v>
      </c>
      <c r="C17" s="15" t="s">
        <v>53</v>
      </c>
      <c r="D17" s="15"/>
      <c r="E17" s="19" t="s">
        <v>58</v>
      </c>
      <c r="F17" s="15">
        <v>1</v>
      </c>
      <c r="G17" s="17" t="s">
        <v>77</v>
      </c>
      <c r="H17" s="32">
        <v>46.73</v>
      </c>
      <c r="I17" s="32" t="s">
        <v>72</v>
      </c>
      <c r="J17" s="15">
        <v>1</v>
      </c>
      <c r="K17" s="15"/>
      <c r="L17" s="15" t="s">
        <v>52</v>
      </c>
      <c r="M17" s="1" t="s">
        <v>60</v>
      </c>
      <c r="N17" s="18" t="s">
        <v>57</v>
      </c>
      <c r="O17" s="14">
        <v>13.98368</v>
      </c>
      <c r="P17" s="14">
        <v>16.780419999999999</v>
      </c>
      <c r="Q17" s="14">
        <v>16.780419999999999</v>
      </c>
      <c r="R17" s="14"/>
      <c r="S17" s="16"/>
      <c r="T17" s="16"/>
      <c r="U17" s="15" t="s">
        <v>61</v>
      </c>
      <c r="V17" s="15" t="s">
        <v>53</v>
      </c>
      <c r="W17" s="15" t="s">
        <v>62</v>
      </c>
      <c r="X17" s="21">
        <v>44439</v>
      </c>
      <c r="Y17" s="21">
        <v>44439</v>
      </c>
      <c r="Z17" s="1"/>
      <c r="AA17" s="15"/>
      <c r="AB17" s="25"/>
      <c r="AC17" s="27"/>
      <c r="AD17" s="17" t="s">
        <v>77</v>
      </c>
      <c r="AE17" s="4" t="s">
        <v>55</v>
      </c>
      <c r="AF17" s="1">
        <v>876</v>
      </c>
      <c r="AG17" s="1" t="s">
        <v>63</v>
      </c>
      <c r="AH17" s="1">
        <v>11</v>
      </c>
      <c r="AI17" s="35">
        <v>58410000000</v>
      </c>
      <c r="AJ17" s="15" t="s">
        <v>82</v>
      </c>
      <c r="AK17" s="21">
        <v>44439</v>
      </c>
      <c r="AL17" s="21">
        <v>44439</v>
      </c>
      <c r="AM17" s="21">
        <v>44469</v>
      </c>
      <c r="AN17" s="15">
        <v>2021</v>
      </c>
      <c r="AO17" s="15"/>
      <c r="AP17" s="1"/>
      <c r="AQ17" s="1"/>
      <c r="AR17" s="1"/>
      <c r="AS17" s="1"/>
      <c r="AT17" s="1"/>
      <c r="AU17" s="23"/>
      <c r="AV17" s="1"/>
      <c r="AW17" s="1"/>
      <c r="AX17" s="15"/>
    </row>
    <row r="18" spans="1:50" s="24" customFormat="1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9"/>
      <c r="O18" s="14">
        <f>SUM(O11:O17)</f>
        <v>240.46099999999998</v>
      </c>
      <c r="P18" s="14">
        <f>SUM(P11:P17)</f>
        <v>288.12119000000001</v>
      </c>
      <c r="Q18" s="14">
        <f>SUM(Q11:Q17)</f>
        <v>288.12119000000001</v>
      </c>
      <c r="R18" s="14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30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31"/>
    </row>
  </sheetData>
  <sheetProtection formatCells="0" formatColumns="0" formatRows="0" insertRows="0" deleteRows="0" sort="0" autoFilter="0"/>
  <autoFilter ref="A10:AX10"/>
  <customSheetViews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2931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4948"/>
    </customSheetView>
  </customSheetViews>
  <mergeCells count="51">
    <mergeCell ref="A5:Y5"/>
    <mergeCell ref="AX7:AX9"/>
    <mergeCell ref="AV8:AV9"/>
    <mergeCell ref="AW8:AW9"/>
    <mergeCell ref="E7:E9"/>
    <mergeCell ref="F7:F9"/>
    <mergeCell ref="G7:G9"/>
    <mergeCell ref="H7:H9"/>
    <mergeCell ref="J7:J9"/>
    <mergeCell ref="L7:L9"/>
    <mergeCell ref="I7:I9"/>
    <mergeCell ref="M7:M9"/>
    <mergeCell ref="P7:P9"/>
    <mergeCell ref="O7:O9"/>
    <mergeCell ref="K7:K9"/>
    <mergeCell ref="N7:N9"/>
    <mergeCell ref="Y7:Y9"/>
    <mergeCell ref="W7:W9"/>
    <mergeCell ref="A7:A9"/>
    <mergeCell ref="D8:D9"/>
    <mergeCell ref="B7:B9"/>
    <mergeCell ref="C7:D7"/>
    <mergeCell ref="C8:C9"/>
    <mergeCell ref="AN7:AN9"/>
    <mergeCell ref="AH8:AH9"/>
    <mergeCell ref="AI8:AJ8"/>
    <mergeCell ref="AM8:AM9"/>
    <mergeCell ref="AP8:AP9"/>
    <mergeCell ref="AO7:AO9"/>
    <mergeCell ref="AP7:AW7"/>
    <mergeCell ref="AQ8:AQ9"/>
    <mergeCell ref="AU8:AU9"/>
    <mergeCell ref="AR8:AR9"/>
    <mergeCell ref="AS8:AS9"/>
    <mergeCell ref="AT8:AT9"/>
    <mergeCell ref="A18:N18"/>
    <mergeCell ref="Z7:AC7"/>
    <mergeCell ref="AA8:AA9"/>
    <mergeCell ref="AD7:AM7"/>
    <mergeCell ref="AE8:AE9"/>
    <mergeCell ref="AD8:AD9"/>
    <mergeCell ref="AC8:AC9"/>
    <mergeCell ref="AB8:AB9"/>
    <mergeCell ref="Z8:Z9"/>
    <mergeCell ref="AK8:AK9"/>
    <mergeCell ref="AL8:AL9"/>
    <mergeCell ref="AF8:AG8"/>
    <mergeCell ref="X7:X9"/>
    <mergeCell ref="Q7:T8"/>
    <mergeCell ref="V7:V9"/>
    <mergeCell ref="U7:U9"/>
  </mergeCells>
  <conditionalFormatting sqref="J11:J17">
    <cfRule type="expression" dxfId="5" priority="331">
      <formula>J11=IFERROR(VLOOKUP(I11,#REF!,1,FALSE),"2_Только субъекты МСП")</formula>
    </cfRule>
    <cfRule type="expression" dxfId="4" priority="332">
      <formula>J11&lt;&gt;IF(I11=VLOOKUP(I11,#REF!,1,FALSE),"2_Только субъекты МСП")</formula>
    </cfRule>
  </conditionalFormatting>
  <conditionalFormatting sqref="AB11:AB17 J11:J17">
    <cfRule type="expression" dxfId="3" priority="45">
      <formula>J11=IFERROR(VLOOKUP(I11,#REF!,1,FALSE),"2_Только субъекты МСП")</formula>
    </cfRule>
    <cfRule type="expression" dxfId="2" priority="46">
      <formula>J11&lt;&gt;IF(I11=VLOOKUP(I11,#REF!,1,FALSE),"2_Только субъекты МСП")</formula>
    </cfRule>
  </conditionalFormatting>
  <conditionalFormatting sqref="J17">
    <cfRule type="expression" dxfId="1" priority="1">
      <formula>J17=IFERROR(VLOOKUP(I17,#REF!,1,FALSE),"2_Только субъекты МСП")</formula>
    </cfRule>
    <cfRule type="expression" dxfId="0" priority="2">
      <formula>J17&lt;&gt;IF(I17=VLOOKUP(I17,#REF!,1,FALSE),"2_Только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5" fitToWidth="2" fitToHeight="14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закупки_текущий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enuser</cp:lastModifiedBy>
  <cp:lastPrinted>2021-08-12T13:19:20Z</cp:lastPrinted>
  <dcterms:created xsi:type="dcterms:W3CDTF">2011-11-18T07:59:33Z</dcterms:created>
  <dcterms:modified xsi:type="dcterms:W3CDTF">2021-08-12T13:20:10Z</dcterms:modified>
</cp:coreProperties>
</file>