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2" i="1"/>
  <c r="P12"/>
  <c r="O12"/>
</calcChain>
</file>

<file path=xl/sharedStrings.xml><?xml version="1.0" encoding="utf-8"?>
<sst xmlns="http://schemas.openxmlformats.org/spreadsheetml/2006/main" count="70" uniqueCount="67">
  <si>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</si>
  <si>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</si>
  <si>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</si>
  <si>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</si>
  <si>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</si>
  <si>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</si>
  <si>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</si>
  <si>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</si>
  <si>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</si>
  <si>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</si>
  <si>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</si>
  <si>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</si>
  <si>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</si>
  <si>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</si>
  <si>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</si>
  <si>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</si>
  <si>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</si>
  <si>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</si>
  <si>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</si>
  <si>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</si>
  <si>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</si>
  <si>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</si>
  <si>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</si>
  <si>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</si>
  <si>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</si>
  <si>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</si>
  <si>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</si>
  <si>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</si>
  <si>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</si>
  <si>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</si>
  <si>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</si>
  <si>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</si>
  <si>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</si>
  <si>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</si>
  <si>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</si>
  <si>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</si>
  <si>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</si>
  <si>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</si>
  <si>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</si>
  <si>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</si>
  <si>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</si>
  <si>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</si>
  <si>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</si>
  <si>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</si>
  <si>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</si>
  <si>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</si>
  <si>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</si>
  <si>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</si>
  <si>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</si>
  <si>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</si>
  <si>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</si>
  <si>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</si>
  <si>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</si>
  <si>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</si>
  <si>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</si>
  <si>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</si>
  <si>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</si>
  <si>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СЦ</t>
  </si>
  <si>
    <t>Не электронная</t>
  </si>
  <si>
    <t>В соответствии с техническим заданием</t>
  </si>
  <si>
    <t>Псковская область, г. Псков</t>
  </si>
  <si>
    <t>«Согласовано»      "        " сентября 2020 г.</t>
  </si>
  <si>
    <t xml:space="preserve">Приобретение услуг легкового таксомоторного транспорта </t>
  </si>
  <si>
    <t>49.32.11</t>
  </si>
  <si>
    <t>усл.ед</t>
  </si>
  <si>
    <t>Услуги</t>
  </si>
  <si>
    <t>Зам. председателя ЦЗО__________________ В.В. Антонов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</si>
</sst>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b/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8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/>
    </xf>
    <xf numFmtId="0" fontId="138" fillId="0" borderId="1" xfId="0" applyFont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1" fillId="0" borderId="1" xfId="0" applyFont="1" applyFill="1" applyBorder="1" applyAlignment="1" applyProtection="1">
      <alignment horizontal="center" vertical="center" wrapText="1"/>
      <protection locked="0"/>
    </xf>
    <xf numFmtId="0" fontId="141" fillId="0" borderId="0" xfId="0" applyNumberFormat="1" applyFont="1" applyAlignment="1">
      <alignment horizontal="center" vertical="center" wrapText="1"/>
    </xf>
    <xf numFmtId="195" fontId="142" fillId="4" borderId="33" xfId="0" applyNumberFormat="1" applyFont="1" applyFill="1" applyBorder="1" applyAlignment="1">
      <alignment horizontal="center" vertical="center" wrapText="1"/>
    </xf>
    <xf numFmtId="2" fontId="141" fillId="143" borderId="3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 applyProtection="1">
      <alignment horizontal="center" vertical="center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2"/>
  <sheetViews>
    <sheetView tabSelected="1" zoomScale="40" zoomScaleNormal="40" zoomScaleSheetLayoutView="75" workbookViewId="0">
      <selection activeCell="R4" sqref="R4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61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66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40" t="s">
        <v>55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47" t="s">
        <v>6</v>
      </c>
      <c r="B7" s="47" t="s">
        <v>0</v>
      </c>
      <c r="C7" s="53" t="s">
        <v>2</v>
      </c>
      <c r="D7" s="54"/>
      <c r="E7" s="47" t="s">
        <v>8</v>
      </c>
      <c r="F7" s="47" t="s">
        <v>3</v>
      </c>
      <c r="G7" s="47" t="s">
        <v>4</v>
      </c>
      <c r="H7" s="47" t="s">
        <v>34</v>
      </c>
      <c r="I7" s="47" t="s">
        <v>35</v>
      </c>
      <c r="J7" s="47" t="s">
        <v>33</v>
      </c>
      <c r="K7" s="47" t="s">
        <v>30</v>
      </c>
      <c r="L7" s="47" t="s">
        <v>32</v>
      </c>
      <c r="M7" s="47" t="s">
        <v>10</v>
      </c>
      <c r="N7" s="47" t="s">
        <v>11</v>
      </c>
      <c r="O7" s="50" t="s">
        <v>29</v>
      </c>
      <c r="P7" s="50" t="s">
        <v>28</v>
      </c>
      <c r="Q7" s="56" t="s">
        <v>51</v>
      </c>
      <c r="R7" s="57"/>
      <c r="S7" s="57"/>
      <c r="T7" s="58"/>
      <c r="U7" s="47" t="s">
        <v>9</v>
      </c>
      <c r="V7" s="47" t="s">
        <v>17</v>
      </c>
      <c r="W7" s="47" t="s">
        <v>18</v>
      </c>
      <c r="X7" s="55" t="s">
        <v>47</v>
      </c>
      <c r="Y7" s="55" t="s">
        <v>48</v>
      </c>
      <c r="Z7" s="53" t="s">
        <v>31</v>
      </c>
      <c r="AA7" s="67"/>
      <c r="AB7" s="67"/>
      <c r="AC7" s="54"/>
      <c r="AD7" s="53" t="s">
        <v>7</v>
      </c>
      <c r="AE7" s="67"/>
      <c r="AF7" s="67"/>
      <c r="AG7" s="67"/>
      <c r="AH7" s="67"/>
      <c r="AI7" s="67"/>
      <c r="AJ7" s="67"/>
      <c r="AK7" s="67"/>
      <c r="AL7" s="67"/>
      <c r="AM7" s="54"/>
      <c r="AN7" s="47" t="s">
        <v>1</v>
      </c>
      <c r="AO7" s="47" t="s">
        <v>12</v>
      </c>
      <c r="AP7" s="64" t="s">
        <v>37</v>
      </c>
      <c r="AQ7" s="65"/>
      <c r="AR7" s="65"/>
      <c r="AS7" s="65"/>
      <c r="AT7" s="65"/>
      <c r="AU7" s="65"/>
      <c r="AV7" s="65"/>
      <c r="AW7" s="66"/>
      <c r="AX7" s="42" t="s">
        <v>46</v>
      </c>
    </row>
    <row r="8" spans="1:50" s="11" customFormat="1">
      <c r="A8" s="48"/>
      <c r="B8" s="48"/>
      <c r="C8" s="47" t="s">
        <v>15</v>
      </c>
      <c r="D8" s="47" t="s">
        <v>16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51"/>
      <c r="P8" s="51"/>
      <c r="Q8" s="59"/>
      <c r="R8" s="60"/>
      <c r="S8" s="60"/>
      <c r="T8" s="61"/>
      <c r="U8" s="48"/>
      <c r="V8" s="48"/>
      <c r="W8" s="48"/>
      <c r="X8" s="55"/>
      <c r="Y8" s="55"/>
      <c r="Z8" s="47" t="s">
        <v>36</v>
      </c>
      <c r="AA8" s="47" t="s">
        <v>19</v>
      </c>
      <c r="AB8" s="47" t="s">
        <v>13</v>
      </c>
      <c r="AC8" s="47" t="s">
        <v>14</v>
      </c>
      <c r="AD8" s="47" t="s">
        <v>20</v>
      </c>
      <c r="AE8" s="47" t="s">
        <v>21</v>
      </c>
      <c r="AF8" s="53" t="s">
        <v>22</v>
      </c>
      <c r="AG8" s="54"/>
      <c r="AH8" s="47" t="s">
        <v>23</v>
      </c>
      <c r="AI8" s="53" t="s">
        <v>24</v>
      </c>
      <c r="AJ8" s="54"/>
      <c r="AK8" s="50" t="s">
        <v>25</v>
      </c>
      <c r="AL8" s="47" t="s">
        <v>49</v>
      </c>
      <c r="AM8" s="62" t="s">
        <v>50</v>
      </c>
      <c r="AN8" s="48"/>
      <c r="AO8" s="48"/>
      <c r="AP8" s="42" t="s">
        <v>38</v>
      </c>
      <c r="AQ8" s="42" t="s">
        <v>39</v>
      </c>
      <c r="AR8" s="42" t="s">
        <v>40</v>
      </c>
      <c r="AS8" s="42" t="s">
        <v>41</v>
      </c>
      <c r="AT8" s="42" t="s">
        <v>42</v>
      </c>
      <c r="AU8" s="45" t="s">
        <v>44</v>
      </c>
      <c r="AV8" s="45" t="s">
        <v>45</v>
      </c>
      <c r="AW8" s="42" t="s">
        <v>43</v>
      </c>
      <c r="AX8" s="43"/>
    </row>
    <row r="9" spans="1:50" s="11" customFormat="1" ht="409.6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12">
        <v>2020</v>
      </c>
      <c r="R9" s="12">
        <v>2021</v>
      </c>
      <c r="S9" s="12">
        <v>2022</v>
      </c>
      <c r="T9" s="12">
        <v>2023</v>
      </c>
      <c r="U9" s="49"/>
      <c r="V9" s="49"/>
      <c r="W9" s="49"/>
      <c r="X9" s="55"/>
      <c r="Y9" s="55"/>
      <c r="Z9" s="49"/>
      <c r="AA9" s="49"/>
      <c r="AB9" s="49"/>
      <c r="AC9" s="49"/>
      <c r="AD9" s="49"/>
      <c r="AE9" s="49"/>
      <c r="AF9" s="13" t="s">
        <v>26</v>
      </c>
      <c r="AG9" s="13" t="s">
        <v>5</v>
      </c>
      <c r="AH9" s="49"/>
      <c r="AI9" s="13" t="s">
        <v>27</v>
      </c>
      <c r="AJ9" s="13" t="s">
        <v>5</v>
      </c>
      <c r="AK9" s="52"/>
      <c r="AL9" s="49"/>
      <c r="AM9" s="63"/>
      <c r="AN9" s="49"/>
      <c r="AO9" s="49"/>
      <c r="AP9" s="44"/>
      <c r="AQ9" s="44"/>
      <c r="AR9" s="44"/>
      <c r="AS9" s="44"/>
      <c r="AT9" s="44"/>
      <c r="AU9" s="46"/>
      <c r="AV9" s="46"/>
      <c r="AW9" s="44"/>
      <c r="AX9" s="44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6" customFormat="1" ht="206.4">
      <c r="A11" s="1">
        <v>7</v>
      </c>
      <c r="B11" s="21">
        <v>142</v>
      </c>
      <c r="C11" s="1" t="s">
        <v>54</v>
      </c>
      <c r="D11" s="1"/>
      <c r="E11" s="1" t="s">
        <v>65</v>
      </c>
      <c r="F11" s="1">
        <v>1</v>
      </c>
      <c r="G11" s="33" t="s">
        <v>62</v>
      </c>
      <c r="H11" s="35">
        <v>49.32</v>
      </c>
      <c r="I11" s="35" t="s">
        <v>63</v>
      </c>
      <c r="J11" s="1">
        <v>1</v>
      </c>
      <c r="K11" s="1"/>
      <c r="L11" s="1" t="s">
        <v>52</v>
      </c>
      <c r="M11" s="1" t="s">
        <v>53</v>
      </c>
      <c r="N11" s="22" t="s">
        <v>56</v>
      </c>
      <c r="O11" s="34">
        <v>15</v>
      </c>
      <c r="P11" s="34">
        <v>15</v>
      </c>
      <c r="Q11" s="34">
        <v>15</v>
      </c>
      <c r="R11" s="17"/>
      <c r="S11" s="23"/>
      <c r="T11" s="23"/>
      <c r="U11" s="24" t="s">
        <v>57</v>
      </c>
      <c r="V11" s="1" t="s">
        <v>54</v>
      </c>
      <c r="W11" s="1" t="s">
        <v>58</v>
      </c>
      <c r="X11" s="25">
        <v>44104</v>
      </c>
      <c r="Y11" s="25">
        <v>44104</v>
      </c>
      <c r="Z11" s="26"/>
      <c r="AA11" s="15"/>
      <c r="AB11" s="27"/>
      <c r="AC11" s="27"/>
      <c r="AD11" s="33" t="s">
        <v>62</v>
      </c>
      <c r="AE11" s="28" t="s">
        <v>59</v>
      </c>
      <c r="AF11" s="36">
        <v>876</v>
      </c>
      <c r="AG11" s="36" t="s">
        <v>64</v>
      </c>
      <c r="AH11" s="32">
        <v>1</v>
      </c>
      <c r="AI11" s="29">
        <v>58401000000</v>
      </c>
      <c r="AJ11" s="1" t="s">
        <v>60</v>
      </c>
      <c r="AK11" s="25">
        <v>44104</v>
      </c>
      <c r="AL11" s="25">
        <v>44104</v>
      </c>
      <c r="AM11" s="25">
        <v>44196</v>
      </c>
      <c r="AN11" s="1">
        <v>2020</v>
      </c>
      <c r="AO11" s="1"/>
      <c r="AP11" s="1"/>
      <c r="AQ11" s="1"/>
      <c r="AR11" s="1"/>
      <c r="AS11" s="14"/>
      <c r="AT11" s="30"/>
      <c r="AU11" s="31"/>
      <c r="AV11" s="1"/>
      <c r="AW11" s="1"/>
      <c r="AX11" s="1"/>
    </row>
    <row r="12" spans="1:50" s="16" customForma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17">
        <f>SUM(O11:O11)</f>
        <v>15</v>
      </c>
      <c r="P12" s="17">
        <f>SUM(P11:P11)</f>
        <v>15</v>
      </c>
      <c r="Q12" s="17">
        <f>SUM(Q11:Q11)</f>
        <v>15</v>
      </c>
      <c r="R12" s="2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9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2:N12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">
    <cfRule type="expression" dxfId="7" priority="161">
      <formula>J11=IFERROR(VLOOKUP(I11,#REF!,1,FALSE),"2_Только субъекты МСП")</formula>
    </cfRule>
    <cfRule type="expression" dxfId="6" priority="162">
      <formula>J11&lt;&gt;IF(I11=VLOOKUP(I11,#REF!,1,FALSE),"2_Только субъекты МСП")</formula>
    </cfRule>
  </conditionalFormatting>
  <conditionalFormatting sqref="J11">
    <cfRule type="expression" dxfId="5" priority="15">
      <formula>J11=IFERROR(VLOOKUP(I11,#REF!,1,FALSE),"2_Только субъекты МСП")</formula>
    </cfRule>
    <cfRule type="expression" dxfId="4" priority="16">
      <formula>J11&lt;&gt;IF(I11=VLOOKUP(I11,#REF!,1,FALSE),"2_Только субъекты МСП")</formula>
    </cfRule>
  </conditionalFormatting>
  <conditionalFormatting sqref="J11">
    <cfRule type="expression" dxfId="3" priority="7">
      <formula>J11=IFERROR(VLOOKUP(I11,#REF!,1,FALSE),"2_Только субъекты МСП")</formula>
    </cfRule>
    <cfRule type="expression" dxfId="2" priority="8">
      <formula>J11&lt;&gt;IF(I11=VLOOKUP(I11,#REF!,1,FALSE),"2_Только субъекты МСП")</formula>
    </cfRule>
  </conditionalFormatting>
  <conditionalFormatting sqref="J11">
    <cfRule type="expression" dxfId="1" priority="5">
      <formula>J11=IFERROR(VLOOKUP(I11,#REF!,1,FALSE),"2_Только субъекты МСП")</formula>
    </cfRule>
    <cfRule type="expression" dxfId="0" priority="6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2020-09-22T08:23:47Z</cp:lastPrinted>
  <dcterms:created xsi:type="dcterms:W3CDTF">2011-11-18T07:59:33Z</dcterms:created>
  <dcterms:modified xsi:type="dcterms:W3CDTF">2020-09-22T08:23:51Z</dcterms:modified>
</cp:coreProperties>
</file>