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0" windowHeight="7755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закупки_текущий'!$A$10:$AX$18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iterateDelta="1E-4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8" i="1"/>
  <c r="P18"/>
  <c r="O18"/>
</calcChain>
</file>

<file path=xl/sharedStrings.xml><?xml version="1.0" encoding="utf-8"?>
<sst xmlns="http://schemas.openxmlformats.org/spreadsheetml/2006/main" count="157" uniqueCount="86">
  <si>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</si>
  <si>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</si>
  <si>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</si>
  <si>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</si>
  <si>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</si>
  <si>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</si>
  <si>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</si>
  <si>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</si>
  <si>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</si>
  <si>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</si>
  <si>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</si>
  <si>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</si>
  <si>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</si>
  <si>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</si>
  <si>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</si>
  <si>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</si>
  <si>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</si>
  <si>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</si>
  <si>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</si>
  <si>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</si>
  <si>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</si>
  <si>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</si>
  <si>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</si>
  <si>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</si>
  <si>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</si>
  <si>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</si>
  <si>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</si>
  <si>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</si>
  <si>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</si>
  <si>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</si>
  <si>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</si>
  <si>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</si>
  <si>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</si>
  <si>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</si>
  <si>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</si>
  <si>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</si>
  <si>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</si>
  <si>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</si>
  <si>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</si>
  <si>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</si>
  <si>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</si>
  <si>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</si>
  <si>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</si>
  <si>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</si>
  <si>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</si>
  <si>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</si>
  <si>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</si>
  <si>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</si>
  <si>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</si>
  <si>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</si>
  <si>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</si>
  <si>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</si>
  <si>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</si>
  <si>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</si>
  <si>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</si>
  <si>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СЦ</t>
  </si>
  <si>
    <t>Не электронная</t>
  </si>
  <si>
    <t>В соответствии с Техническим заданием</t>
  </si>
  <si>
    <t>усл.ед.</t>
  </si>
  <si>
    <t>Услуги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</si>
  <si>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</si>
  <si>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В соответствии с техническим заданием</t>
  </si>
  <si>
    <t>Псковская область, г. Псков</t>
  </si>
  <si>
    <t>81.22.1</t>
  </si>
  <si>
    <t>«Согласовано»      "        " января 2022 г.</t>
  </si>
  <si>
    <t>Председатель ЦЗО__________________ И.В. Семёнов</t>
  </si>
  <si>
    <t xml:space="preserve">Корректировка Плана закупки АО "Псковэнергоагент" на 2022 год.  </t>
  </si>
  <si>
    <t>Экспресс-доставка корреспонденции</t>
  </si>
  <si>
    <t>47.91.2</t>
  </si>
  <si>
    <t>ИТ</t>
  </si>
  <si>
    <t>Приобретение прав использования «Web система СБИС» ЭП-LITE ( продление ЭЦП) для размещения юридически значимых сведений на порталах</t>
  </si>
  <si>
    <t>шт.</t>
  </si>
  <si>
    <t>Предоставление услуги по стирке грязезащитных ковровых покрытий по адресу: г. Псков, ул. Стратотекстильная, д. 32</t>
  </si>
  <si>
    <t>МТРиО</t>
  </si>
  <si>
    <t>Поставка офисной техники</t>
  </si>
  <si>
    <t xml:space="preserve">Поставка масляного обогревателя </t>
  </si>
  <si>
    <t>Услуги по стирке грязезащитных ковровых покрытий по адресу: г. Псков, ул. Стратотекстильная, д. 32</t>
  </si>
  <si>
    <t>27.51.26</t>
  </si>
  <si>
    <t>26.30.23</t>
  </si>
  <si>
    <t>26.30.2</t>
  </si>
  <si>
    <t>Поставка бутилированной питьевой воды</t>
  </si>
  <si>
    <t>36.00.11</t>
  </si>
  <si>
    <t>36.00.1</t>
  </si>
  <si>
    <t>Устройство перегородок из гипсокартона на 1 этаже административного здания: г. Псков, ул. К.Маркса, 1а</t>
  </si>
  <si>
    <t>43.29</t>
  </si>
  <si>
    <t>43.29.12.110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</si>
</sst>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  <font>
      <sz val="26"/>
      <color indexed="8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7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48" xfId="0" applyFont="1" applyFill="1" applyBorder="1" applyAlignment="1">
      <alignment horizontal="center" vertical="center" wrapText="1"/>
    </xf>
    <xf numFmtId="0" fontId="139" fillId="0" borderId="0" xfId="0" applyFont="1" applyFill="1" applyAlignment="1" applyProtection="1">
      <alignment vertical="top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/>
    </xf>
    <xf numFmtId="0" fontId="139" fillId="0" borderId="50" xfId="0" applyFont="1" applyBorder="1" applyAlignment="1">
      <alignment horizontal="center" vertical="center"/>
    </xf>
    <xf numFmtId="0" fontId="139" fillId="0" borderId="0" xfId="0" applyFont="1" applyAlignment="1">
      <alignment horizontal="center" vertical="center" wrapText="1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32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1" fontId="138" fillId="143" borderId="32" xfId="59048" applyNumberFormat="1" applyFont="1" applyFill="1" applyBorder="1" applyAlignment="1" applyProtection="1">
      <alignment horizontal="center" vertical="center" wrapText="1"/>
      <protection locked="0"/>
    </xf>
    <xf numFmtId="2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95" fontId="136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>
      <alignment horizontal="center" vertical="center" wrapText="1"/>
    </xf>
    <xf numFmtId="0" fontId="139" fillId="143" borderId="36" xfId="0" applyFont="1" applyFill="1" applyBorder="1" applyAlignment="1">
      <alignment horizontal="center" vertical="center" wrapText="1"/>
    </xf>
    <xf numFmtId="0" fontId="139" fillId="0" borderId="1" xfId="0" applyFont="1" applyBorder="1" applyAlignment="1" applyProtection="1">
      <alignment horizontal="center" vertical="center"/>
      <protection locked="0"/>
    </xf>
    <xf numFmtId="0" fontId="142" fillId="143" borderId="1" xfId="0" applyFont="1" applyFill="1" applyBorder="1" applyAlignment="1" applyProtection="1">
      <alignment horizontal="center" vertical="center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8"/>
  <sheetViews>
    <sheetView tabSelected="1" topLeftCell="A7" zoomScale="40" zoomScaleNormal="40" zoomScaleSheetLayoutView="75" workbookViewId="0">
      <selection activeCell="P17" sqref="P17"/>
    </sheetView>
  </sheetViews>
  <sheetFormatPr defaultColWidth="9.140625" defaultRowHeight="33.75"/>
  <cols>
    <col min="1" max="1" width="13.5703125" style="5" customWidth="1"/>
    <col min="2" max="2" width="14.85546875" style="5" customWidth="1"/>
    <col min="3" max="3" width="16.5703125" style="5" customWidth="1"/>
    <col min="4" max="4" width="19.42578125" style="5" customWidth="1"/>
    <col min="5" max="5" width="18.7109375" style="5" customWidth="1"/>
    <col min="6" max="6" width="12.28515625" style="5" customWidth="1"/>
    <col min="7" max="7" width="39.5703125" style="11" customWidth="1"/>
    <col min="8" max="8" width="17.140625" style="5" customWidth="1"/>
    <col min="9" max="9" width="17.5703125" style="5" customWidth="1"/>
    <col min="10" max="12" width="23.5703125" style="5" customWidth="1"/>
    <col min="13" max="13" width="18.85546875" style="5" customWidth="1"/>
    <col min="14" max="14" width="23.42578125" style="5" customWidth="1"/>
    <col min="15" max="15" width="27.285156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28515625" style="5" customWidth="1"/>
    <col min="21" max="22" width="23.7109375" style="5" customWidth="1"/>
    <col min="23" max="23" width="17.140625" style="5" customWidth="1"/>
    <col min="24" max="24" width="25.42578125" style="11" customWidth="1"/>
    <col min="25" max="25" width="27.28515625" style="11" customWidth="1"/>
    <col min="26" max="26" width="26.140625" style="5" customWidth="1"/>
    <col min="27" max="27" width="24" style="11" customWidth="1"/>
    <col min="28" max="28" width="28.28515625" style="11" customWidth="1"/>
    <col min="29" max="29" width="26" style="11" bestFit="1" customWidth="1"/>
    <col min="30" max="31" width="39.85546875" style="5" customWidth="1"/>
    <col min="32" max="32" width="16.28515625" style="5" customWidth="1"/>
    <col min="33" max="33" width="18.140625" style="5" customWidth="1"/>
    <col min="34" max="34" width="15.5703125" style="5" customWidth="1"/>
    <col min="35" max="35" width="29.7109375" style="5" customWidth="1"/>
    <col min="36" max="36" width="13.7109375" style="5" customWidth="1"/>
    <col min="37" max="37" width="24.7109375" style="5" customWidth="1"/>
    <col min="38" max="38" width="25.5703125" style="5" customWidth="1"/>
    <col min="39" max="39" width="24.85546875" style="5" customWidth="1"/>
    <col min="40" max="40" width="17" style="5" customWidth="1"/>
    <col min="41" max="41" width="15" style="5" customWidth="1"/>
    <col min="42" max="42" width="14.140625" style="5" customWidth="1"/>
    <col min="43" max="43" width="27.42578125" style="5" customWidth="1"/>
    <col min="44" max="44" width="42.85546875" style="5" customWidth="1"/>
    <col min="45" max="45" width="15.85546875" style="5" customWidth="1"/>
    <col min="46" max="46" width="22.42578125" style="5" customWidth="1"/>
    <col min="47" max="47" width="23.7109375" style="5" customWidth="1"/>
    <col min="48" max="48" width="29.85546875" style="5" customWidth="1"/>
    <col min="49" max="49" width="13.85546875" style="5" customWidth="1"/>
    <col min="50" max="50" width="16.5703125" style="5" customWidth="1"/>
    <col min="51" max="16384" width="9.140625" style="5"/>
  </cols>
  <sheetData>
    <row r="1" spans="1:50" s="2" customFormat="1" ht="36">
      <c r="A1" s="2" t="s">
        <v>64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">
      <c r="A3" s="2" t="s">
        <v>65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">
      <c r="A5" s="53" t="s">
        <v>66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60" t="s">
        <v>6</v>
      </c>
      <c r="B7" s="60" t="s">
        <v>0</v>
      </c>
      <c r="C7" s="66" t="s">
        <v>2</v>
      </c>
      <c r="D7" s="67"/>
      <c r="E7" s="60" t="s">
        <v>8</v>
      </c>
      <c r="F7" s="60" t="s">
        <v>3</v>
      </c>
      <c r="G7" s="60" t="s">
        <v>4</v>
      </c>
      <c r="H7" s="60" t="s">
        <v>34</v>
      </c>
      <c r="I7" s="60" t="s">
        <v>35</v>
      </c>
      <c r="J7" s="60" t="s">
        <v>33</v>
      </c>
      <c r="K7" s="60" t="s">
        <v>30</v>
      </c>
      <c r="L7" s="60" t="s">
        <v>32</v>
      </c>
      <c r="M7" s="60" t="s">
        <v>10</v>
      </c>
      <c r="N7" s="60" t="s">
        <v>11</v>
      </c>
      <c r="O7" s="63" t="s">
        <v>29</v>
      </c>
      <c r="P7" s="63" t="s">
        <v>28</v>
      </c>
      <c r="Q7" s="69" t="s">
        <v>51</v>
      </c>
      <c r="R7" s="70"/>
      <c r="S7" s="70"/>
      <c r="T7" s="71"/>
      <c r="U7" s="60" t="s">
        <v>9</v>
      </c>
      <c r="V7" s="60" t="s">
        <v>17</v>
      </c>
      <c r="W7" s="60" t="s">
        <v>18</v>
      </c>
      <c r="X7" s="68" t="s">
        <v>47</v>
      </c>
      <c r="Y7" s="68" t="s">
        <v>48</v>
      </c>
      <c r="Z7" s="66" t="s">
        <v>31</v>
      </c>
      <c r="AA7" s="80"/>
      <c r="AB7" s="80"/>
      <c r="AC7" s="67"/>
      <c r="AD7" s="66" t="s">
        <v>7</v>
      </c>
      <c r="AE7" s="80"/>
      <c r="AF7" s="80"/>
      <c r="AG7" s="80"/>
      <c r="AH7" s="80"/>
      <c r="AI7" s="80"/>
      <c r="AJ7" s="80"/>
      <c r="AK7" s="80"/>
      <c r="AL7" s="80"/>
      <c r="AM7" s="67"/>
      <c r="AN7" s="60" t="s">
        <v>1</v>
      </c>
      <c r="AO7" s="60" t="s">
        <v>12</v>
      </c>
      <c r="AP7" s="77" t="s">
        <v>37</v>
      </c>
      <c r="AQ7" s="78"/>
      <c r="AR7" s="78"/>
      <c r="AS7" s="78"/>
      <c r="AT7" s="78"/>
      <c r="AU7" s="78"/>
      <c r="AV7" s="78"/>
      <c r="AW7" s="79"/>
      <c r="AX7" s="55" t="s">
        <v>46</v>
      </c>
    </row>
    <row r="8" spans="1:50" s="11" customFormat="1">
      <c r="A8" s="61"/>
      <c r="B8" s="61"/>
      <c r="C8" s="60" t="s">
        <v>15</v>
      </c>
      <c r="D8" s="60" t="s">
        <v>16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4"/>
      <c r="P8" s="64"/>
      <c r="Q8" s="72"/>
      <c r="R8" s="73"/>
      <c r="S8" s="73"/>
      <c r="T8" s="74"/>
      <c r="U8" s="61"/>
      <c r="V8" s="61"/>
      <c r="W8" s="61"/>
      <c r="X8" s="68"/>
      <c r="Y8" s="68"/>
      <c r="Z8" s="60" t="s">
        <v>36</v>
      </c>
      <c r="AA8" s="60" t="s">
        <v>19</v>
      </c>
      <c r="AB8" s="60" t="s">
        <v>13</v>
      </c>
      <c r="AC8" s="60" t="s">
        <v>14</v>
      </c>
      <c r="AD8" s="60" t="s">
        <v>20</v>
      </c>
      <c r="AE8" s="60" t="s">
        <v>21</v>
      </c>
      <c r="AF8" s="66" t="s">
        <v>22</v>
      </c>
      <c r="AG8" s="67"/>
      <c r="AH8" s="60" t="s">
        <v>23</v>
      </c>
      <c r="AI8" s="66" t="s">
        <v>24</v>
      </c>
      <c r="AJ8" s="67"/>
      <c r="AK8" s="63" t="s">
        <v>25</v>
      </c>
      <c r="AL8" s="60" t="s">
        <v>49</v>
      </c>
      <c r="AM8" s="75" t="s">
        <v>50</v>
      </c>
      <c r="AN8" s="61"/>
      <c r="AO8" s="61"/>
      <c r="AP8" s="55" t="s">
        <v>38</v>
      </c>
      <c r="AQ8" s="55" t="s">
        <v>39</v>
      </c>
      <c r="AR8" s="55" t="s">
        <v>40</v>
      </c>
      <c r="AS8" s="55" t="s">
        <v>41</v>
      </c>
      <c r="AT8" s="55" t="s">
        <v>42</v>
      </c>
      <c r="AU8" s="58" t="s">
        <v>44</v>
      </c>
      <c r="AV8" s="58" t="s">
        <v>45</v>
      </c>
      <c r="AW8" s="55" t="s">
        <v>43</v>
      </c>
      <c r="AX8" s="56"/>
    </row>
    <row r="9" spans="1:50" s="11" customFormat="1" ht="409.6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5"/>
      <c r="P9" s="65"/>
      <c r="Q9" s="12">
        <v>2022</v>
      </c>
      <c r="R9" s="12">
        <v>2023</v>
      </c>
      <c r="S9" s="12">
        <v>2024</v>
      </c>
      <c r="T9" s="12">
        <v>2025</v>
      </c>
      <c r="U9" s="62"/>
      <c r="V9" s="62"/>
      <c r="W9" s="62"/>
      <c r="X9" s="68"/>
      <c r="Y9" s="68"/>
      <c r="Z9" s="62"/>
      <c r="AA9" s="62"/>
      <c r="AB9" s="62"/>
      <c r="AC9" s="62"/>
      <c r="AD9" s="62"/>
      <c r="AE9" s="62"/>
      <c r="AF9" s="13" t="s">
        <v>26</v>
      </c>
      <c r="AG9" s="13" t="s">
        <v>5</v>
      </c>
      <c r="AH9" s="62"/>
      <c r="AI9" s="13" t="s">
        <v>27</v>
      </c>
      <c r="AJ9" s="13" t="s">
        <v>5</v>
      </c>
      <c r="AK9" s="65"/>
      <c r="AL9" s="62"/>
      <c r="AM9" s="76"/>
      <c r="AN9" s="62"/>
      <c r="AO9" s="62"/>
      <c r="AP9" s="57"/>
      <c r="AQ9" s="57"/>
      <c r="AR9" s="57"/>
      <c r="AS9" s="57"/>
      <c r="AT9" s="57"/>
      <c r="AU9" s="59"/>
      <c r="AV9" s="59"/>
      <c r="AW9" s="57"/>
      <c r="AX9" s="57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5" customFormat="1" ht="409.5">
      <c r="A11" s="1">
        <v>7</v>
      </c>
      <c r="B11" s="20">
        <v>23</v>
      </c>
      <c r="C11" s="21" t="s">
        <v>54</v>
      </c>
      <c r="D11" s="21"/>
      <c r="E11" s="14" t="s">
        <v>59</v>
      </c>
      <c r="F11" s="21">
        <v>1</v>
      </c>
      <c r="G11" s="43" t="s">
        <v>67</v>
      </c>
      <c r="H11" s="46" t="s">
        <v>68</v>
      </c>
      <c r="I11" s="46" t="s">
        <v>68</v>
      </c>
      <c r="J11" s="21">
        <v>1</v>
      </c>
      <c r="K11" s="21"/>
      <c r="L11" s="21" t="s">
        <v>52</v>
      </c>
      <c r="M11" s="1" t="s">
        <v>53</v>
      </c>
      <c r="N11" s="27" t="s">
        <v>60</v>
      </c>
      <c r="O11" s="16">
        <v>83</v>
      </c>
      <c r="P11" s="16">
        <v>99.6</v>
      </c>
      <c r="Q11" s="16">
        <v>99.6</v>
      </c>
      <c r="R11" s="16"/>
      <c r="S11" s="22"/>
      <c r="T11" s="22"/>
      <c r="U11" s="21" t="s">
        <v>55</v>
      </c>
      <c r="V11" s="21" t="s">
        <v>54</v>
      </c>
      <c r="W11" s="21" t="s">
        <v>56</v>
      </c>
      <c r="X11" s="19">
        <v>44592</v>
      </c>
      <c r="Y11" s="19">
        <v>44592</v>
      </c>
      <c r="Z11" s="1"/>
      <c r="AA11" s="14"/>
      <c r="AB11" s="30"/>
      <c r="AC11" s="31"/>
      <c r="AD11" s="43" t="s">
        <v>67</v>
      </c>
      <c r="AE11" s="32" t="s">
        <v>57</v>
      </c>
      <c r="AF11" s="21">
        <v>876</v>
      </c>
      <c r="AG11" s="21" t="s">
        <v>58</v>
      </c>
      <c r="AH11" s="29">
        <v>2</v>
      </c>
      <c r="AI11" s="24">
        <v>58401000000</v>
      </c>
      <c r="AJ11" s="1" t="s">
        <v>62</v>
      </c>
      <c r="AK11" s="19">
        <v>44592</v>
      </c>
      <c r="AL11" s="28">
        <v>44592</v>
      </c>
      <c r="AM11" s="23">
        <v>44926</v>
      </c>
      <c r="AN11" s="21">
        <v>2022</v>
      </c>
      <c r="AO11" s="21"/>
      <c r="AP11" s="21"/>
      <c r="AQ11" s="21"/>
      <c r="AR11" s="21"/>
      <c r="AS11" s="23"/>
      <c r="AT11" s="33"/>
      <c r="AU11" s="34"/>
      <c r="AV11" s="21"/>
      <c r="AW11" s="21"/>
      <c r="AX11" s="21"/>
    </row>
    <row r="12" spans="1:50" s="25" customFormat="1" ht="409.5">
      <c r="A12" s="1">
        <v>4</v>
      </c>
      <c r="B12" s="35">
        <v>24</v>
      </c>
      <c r="C12" s="1" t="s">
        <v>54</v>
      </c>
      <c r="D12" s="21"/>
      <c r="E12" s="1" t="s">
        <v>69</v>
      </c>
      <c r="F12" s="21">
        <v>1</v>
      </c>
      <c r="G12" s="47" t="s">
        <v>70</v>
      </c>
      <c r="H12" s="48">
        <v>58.29</v>
      </c>
      <c r="I12" s="48">
        <v>58.29</v>
      </c>
      <c r="J12" s="1">
        <v>1</v>
      </c>
      <c r="K12" s="1"/>
      <c r="L12" s="1" t="s">
        <v>52</v>
      </c>
      <c r="M12" s="1" t="s">
        <v>53</v>
      </c>
      <c r="N12" s="27" t="s">
        <v>60</v>
      </c>
      <c r="O12" s="49">
        <v>2</v>
      </c>
      <c r="P12" s="49">
        <v>2</v>
      </c>
      <c r="Q12" s="49">
        <v>2</v>
      </c>
      <c r="R12" s="36"/>
      <c r="S12" s="22"/>
      <c r="T12" s="22"/>
      <c r="U12" s="37" t="s">
        <v>55</v>
      </c>
      <c r="V12" s="1" t="s">
        <v>54</v>
      </c>
      <c r="W12" s="1" t="s">
        <v>56</v>
      </c>
      <c r="X12" s="19">
        <v>44592</v>
      </c>
      <c r="Y12" s="19">
        <v>44592</v>
      </c>
      <c r="Z12" s="1"/>
      <c r="AA12" s="14"/>
      <c r="AB12" s="30"/>
      <c r="AC12" s="31"/>
      <c r="AD12" s="47" t="s">
        <v>70</v>
      </c>
      <c r="AE12" s="38" t="s">
        <v>61</v>
      </c>
      <c r="AF12" s="26">
        <v>796</v>
      </c>
      <c r="AG12" s="26" t="s">
        <v>71</v>
      </c>
      <c r="AH12" s="14">
        <v>1</v>
      </c>
      <c r="AI12" s="39">
        <v>58401000000</v>
      </c>
      <c r="AJ12" s="1" t="s">
        <v>62</v>
      </c>
      <c r="AK12" s="19">
        <v>44592</v>
      </c>
      <c r="AL12" s="28">
        <v>44592</v>
      </c>
      <c r="AM12" s="28">
        <v>44620</v>
      </c>
      <c r="AN12" s="21">
        <v>2022</v>
      </c>
      <c r="AO12" s="21"/>
      <c r="AP12" s="21"/>
      <c r="AQ12" s="21"/>
      <c r="AR12" s="21"/>
      <c r="AS12" s="23"/>
      <c r="AT12" s="33"/>
      <c r="AU12" s="34"/>
      <c r="AV12" s="21"/>
      <c r="AW12" s="21"/>
      <c r="AX12" s="21"/>
    </row>
    <row r="13" spans="1:50" s="15" customFormat="1" ht="409.5">
      <c r="A13" s="1">
        <v>7</v>
      </c>
      <c r="B13" s="20">
        <v>25</v>
      </c>
      <c r="C13" s="1" t="s">
        <v>54</v>
      </c>
      <c r="D13" s="1"/>
      <c r="E13" s="1" t="s">
        <v>59</v>
      </c>
      <c r="F13" s="1">
        <v>1</v>
      </c>
      <c r="G13" s="14" t="s">
        <v>76</v>
      </c>
      <c r="H13" s="46">
        <v>81.22</v>
      </c>
      <c r="I13" s="46" t="s">
        <v>63</v>
      </c>
      <c r="J13" s="21">
        <v>2</v>
      </c>
      <c r="K13" s="1"/>
      <c r="L13" s="1" t="s">
        <v>52</v>
      </c>
      <c r="M13" s="1" t="s">
        <v>53</v>
      </c>
      <c r="N13" s="27" t="s">
        <v>60</v>
      </c>
      <c r="O13" s="16">
        <v>14.22</v>
      </c>
      <c r="P13" s="16">
        <v>17.064</v>
      </c>
      <c r="Q13" s="16">
        <v>17.064</v>
      </c>
      <c r="R13" s="16"/>
      <c r="S13" s="40"/>
      <c r="T13" s="40"/>
      <c r="U13" s="21" t="s">
        <v>55</v>
      </c>
      <c r="V13" s="1" t="s">
        <v>54</v>
      </c>
      <c r="W13" s="1" t="s">
        <v>56</v>
      </c>
      <c r="X13" s="19">
        <v>44592</v>
      </c>
      <c r="Y13" s="19">
        <v>44592</v>
      </c>
      <c r="Z13" s="1"/>
      <c r="AA13" s="14"/>
      <c r="AB13" s="30"/>
      <c r="AC13" s="30"/>
      <c r="AD13" s="14" t="s">
        <v>72</v>
      </c>
      <c r="AE13" s="29" t="s">
        <v>57</v>
      </c>
      <c r="AF13" s="26">
        <v>796</v>
      </c>
      <c r="AG13" s="26" t="s">
        <v>71</v>
      </c>
      <c r="AH13" s="1">
        <v>2</v>
      </c>
      <c r="AI13" s="39">
        <v>58401000000</v>
      </c>
      <c r="AJ13" s="1" t="s">
        <v>62</v>
      </c>
      <c r="AK13" s="19">
        <v>44592</v>
      </c>
      <c r="AL13" s="28">
        <v>44592</v>
      </c>
      <c r="AM13" s="23">
        <v>44926</v>
      </c>
      <c r="AN13" s="1">
        <v>2022</v>
      </c>
      <c r="AO13" s="1"/>
      <c r="AP13" s="1"/>
      <c r="AQ13" s="1"/>
      <c r="AR13" s="1"/>
      <c r="AS13" s="28"/>
      <c r="AT13" s="41"/>
      <c r="AU13" s="42"/>
      <c r="AV13" s="1"/>
      <c r="AW13" s="1"/>
      <c r="AX13" s="1"/>
    </row>
    <row r="14" spans="1:50" s="15" customFormat="1" ht="409.5">
      <c r="A14" s="1">
        <v>7</v>
      </c>
      <c r="B14" s="35">
        <v>26</v>
      </c>
      <c r="C14" s="1" t="s">
        <v>54</v>
      </c>
      <c r="D14" s="1"/>
      <c r="E14" s="1" t="s">
        <v>73</v>
      </c>
      <c r="F14" s="1">
        <v>1</v>
      </c>
      <c r="G14" s="44" t="s">
        <v>74</v>
      </c>
      <c r="H14" s="44" t="s">
        <v>79</v>
      </c>
      <c r="I14" s="44" t="s">
        <v>78</v>
      </c>
      <c r="J14" s="21">
        <v>1</v>
      </c>
      <c r="K14" s="21"/>
      <c r="L14" s="1" t="s">
        <v>52</v>
      </c>
      <c r="M14" s="1" t="s">
        <v>53</v>
      </c>
      <c r="N14" s="27" t="s">
        <v>60</v>
      </c>
      <c r="O14" s="45">
        <v>33.322200000000002</v>
      </c>
      <c r="P14" s="45">
        <v>39.986640000000001</v>
      </c>
      <c r="Q14" s="45">
        <v>39.986640000000001</v>
      </c>
      <c r="R14" s="45"/>
      <c r="S14" s="40"/>
      <c r="T14" s="40"/>
      <c r="U14" s="21" t="s">
        <v>55</v>
      </c>
      <c r="V14" s="1" t="s">
        <v>54</v>
      </c>
      <c r="W14" s="1" t="s">
        <v>56</v>
      </c>
      <c r="X14" s="19">
        <v>44592</v>
      </c>
      <c r="Y14" s="19">
        <v>44592</v>
      </c>
      <c r="Z14" s="1"/>
      <c r="AA14" s="21"/>
      <c r="AB14" s="21"/>
      <c r="AC14" s="21"/>
      <c r="AD14" s="43" t="s">
        <v>74</v>
      </c>
      <c r="AE14" s="29" t="s">
        <v>57</v>
      </c>
      <c r="AF14" s="21">
        <v>876</v>
      </c>
      <c r="AG14" s="21" t="s">
        <v>58</v>
      </c>
      <c r="AH14" s="29">
        <v>2</v>
      </c>
      <c r="AI14" s="39">
        <v>58401000000</v>
      </c>
      <c r="AJ14" s="1" t="s">
        <v>62</v>
      </c>
      <c r="AK14" s="19">
        <v>44592</v>
      </c>
      <c r="AL14" s="28">
        <v>44592</v>
      </c>
      <c r="AM14" s="23">
        <v>44712</v>
      </c>
      <c r="AN14" s="1">
        <v>2022</v>
      </c>
      <c r="AO14" s="1"/>
      <c r="AP14" s="1"/>
      <c r="AQ14" s="1"/>
      <c r="AR14" s="1"/>
      <c r="AS14" s="28"/>
      <c r="AT14" s="41"/>
      <c r="AU14" s="42"/>
      <c r="AV14" s="1"/>
      <c r="AW14" s="1"/>
      <c r="AX14" s="1"/>
    </row>
    <row r="15" spans="1:50" s="15" customFormat="1" ht="409.5">
      <c r="A15" s="1">
        <v>7</v>
      </c>
      <c r="B15" s="20">
        <v>27</v>
      </c>
      <c r="C15" s="1" t="s">
        <v>54</v>
      </c>
      <c r="D15" s="1"/>
      <c r="E15" s="1" t="s">
        <v>73</v>
      </c>
      <c r="F15" s="1">
        <v>1</v>
      </c>
      <c r="G15" s="44" t="s">
        <v>80</v>
      </c>
      <c r="H15" s="44" t="s">
        <v>82</v>
      </c>
      <c r="I15" s="44" t="s">
        <v>81</v>
      </c>
      <c r="J15" s="21">
        <v>2</v>
      </c>
      <c r="K15" s="21"/>
      <c r="L15" s="1" t="s">
        <v>52</v>
      </c>
      <c r="M15" s="1" t="s">
        <v>53</v>
      </c>
      <c r="N15" s="27" t="s">
        <v>60</v>
      </c>
      <c r="O15" s="45">
        <v>73.121669999999995</v>
      </c>
      <c r="P15" s="45">
        <v>87.745999999999995</v>
      </c>
      <c r="Q15" s="45">
        <v>87.745999999999995</v>
      </c>
      <c r="R15" s="45"/>
      <c r="S15" s="40"/>
      <c r="T15" s="40"/>
      <c r="U15" s="21" t="s">
        <v>55</v>
      </c>
      <c r="V15" s="1" t="s">
        <v>54</v>
      </c>
      <c r="W15" s="1" t="s">
        <v>56</v>
      </c>
      <c r="X15" s="19">
        <v>44592</v>
      </c>
      <c r="Y15" s="19">
        <v>44592</v>
      </c>
      <c r="Z15" s="1"/>
      <c r="AA15" s="21"/>
      <c r="AB15" s="21"/>
      <c r="AC15" s="21"/>
      <c r="AD15" s="44" t="s">
        <v>80</v>
      </c>
      <c r="AE15" s="29" t="s">
        <v>57</v>
      </c>
      <c r="AF15" s="21">
        <v>876</v>
      </c>
      <c r="AG15" s="21" t="s">
        <v>58</v>
      </c>
      <c r="AH15" s="29">
        <v>4</v>
      </c>
      <c r="AI15" s="39">
        <v>58401000000</v>
      </c>
      <c r="AJ15" s="1" t="s">
        <v>62</v>
      </c>
      <c r="AK15" s="19">
        <v>44592</v>
      </c>
      <c r="AL15" s="28">
        <v>44592</v>
      </c>
      <c r="AM15" s="23">
        <v>44926</v>
      </c>
      <c r="AN15" s="1">
        <v>2022</v>
      </c>
      <c r="AO15" s="1"/>
      <c r="AP15" s="1"/>
      <c r="AQ15" s="1"/>
      <c r="AR15" s="1"/>
      <c r="AS15" s="28"/>
      <c r="AT15" s="41"/>
      <c r="AU15" s="42"/>
      <c r="AV15" s="1"/>
      <c r="AW15" s="1"/>
      <c r="AX15" s="1"/>
    </row>
    <row r="16" spans="1:50" s="15" customFormat="1" ht="409.5">
      <c r="A16" s="1">
        <v>7</v>
      </c>
      <c r="B16" s="35">
        <v>28</v>
      </c>
      <c r="C16" s="1" t="s">
        <v>54</v>
      </c>
      <c r="D16" s="1"/>
      <c r="E16" s="1" t="s">
        <v>73</v>
      </c>
      <c r="F16" s="1">
        <v>1</v>
      </c>
      <c r="G16" s="43" t="s">
        <v>75</v>
      </c>
      <c r="H16" s="44">
        <v>27.51</v>
      </c>
      <c r="I16" s="44" t="s">
        <v>77</v>
      </c>
      <c r="J16" s="21">
        <v>1</v>
      </c>
      <c r="K16" s="1"/>
      <c r="L16" s="1" t="s">
        <v>52</v>
      </c>
      <c r="M16" s="1" t="s">
        <v>53</v>
      </c>
      <c r="N16" s="27" t="s">
        <v>60</v>
      </c>
      <c r="O16" s="45">
        <v>16.634699999999999</v>
      </c>
      <c r="P16" s="45">
        <v>19.961639999999999</v>
      </c>
      <c r="Q16" s="45">
        <v>19.961639999999999</v>
      </c>
      <c r="R16" s="45"/>
      <c r="S16" s="40"/>
      <c r="T16" s="40"/>
      <c r="U16" s="21" t="s">
        <v>55</v>
      </c>
      <c r="V16" s="1" t="s">
        <v>54</v>
      </c>
      <c r="W16" s="1" t="s">
        <v>56</v>
      </c>
      <c r="X16" s="19">
        <v>44592</v>
      </c>
      <c r="Y16" s="19">
        <v>44592</v>
      </c>
      <c r="Z16" s="1"/>
      <c r="AA16" s="21"/>
      <c r="AB16" s="21"/>
      <c r="AC16" s="21"/>
      <c r="AD16" s="43" t="s">
        <v>75</v>
      </c>
      <c r="AE16" s="29" t="s">
        <v>57</v>
      </c>
      <c r="AF16" s="26">
        <v>796</v>
      </c>
      <c r="AG16" s="26" t="s">
        <v>71</v>
      </c>
      <c r="AH16" s="1">
        <v>5</v>
      </c>
      <c r="AI16" s="39">
        <v>58401000000</v>
      </c>
      <c r="AJ16" s="1" t="s">
        <v>62</v>
      </c>
      <c r="AK16" s="19">
        <v>44592</v>
      </c>
      <c r="AL16" s="28">
        <v>44592</v>
      </c>
      <c r="AM16" s="28">
        <v>44620</v>
      </c>
      <c r="AN16" s="1">
        <v>2022</v>
      </c>
      <c r="AO16" s="1"/>
      <c r="AP16" s="1"/>
      <c r="AQ16" s="1"/>
      <c r="AR16" s="1"/>
      <c r="AS16" s="28"/>
      <c r="AT16" s="41"/>
      <c r="AU16" s="42"/>
      <c r="AV16" s="1"/>
      <c r="AW16" s="1"/>
      <c r="AX16" s="1"/>
    </row>
    <row r="17" spans="1:50" s="15" customFormat="1" ht="409.5">
      <c r="A17" s="1">
        <v>7</v>
      </c>
      <c r="B17" s="20">
        <v>29</v>
      </c>
      <c r="C17" s="1" t="s">
        <v>54</v>
      </c>
      <c r="D17" s="1"/>
      <c r="E17" s="21" t="s">
        <v>59</v>
      </c>
      <c r="F17" s="21">
        <v>1</v>
      </c>
      <c r="G17" s="29" t="s">
        <v>83</v>
      </c>
      <c r="H17" s="81" t="s">
        <v>84</v>
      </c>
      <c r="I17" s="81" t="s">
        <v>85</v>
      </c>
      <c r="J17" s="1">
        <v>2</v>
      </c>
      <c r="K17" s="21"/>
      <c r="L17" s="21" t="s">
        <v>52</v>
      </c>
      <c r="M17" s="1" t="s">
        <v>53</v>
      </c>
      <c r="N17" s="27" t="s">
        <v>60</v>
      </c>
      <c r="O17" s="82">
        <v>65.728200000000001</v>
      </c>
      <c r="P17" s="82">
        <v>78.873840000000001</v>
      </c>
      <c r="Q17" s="82">
        <v>78.873840000000001</v>
      </c>
      <c r="R17" s="82"/>
      <c r="S17" s="40"/>
      <c r="T17" s="40"/>
      <c r="U17" s="37" t="s">
        <v>55</v>
      </c>
      <c r="V17" s="1" t="s">
        <v>54</v>
      </c>
      <c r="W17" s="1" t="s">
        <v>56</v>
      </c>
      <c r="X17" s="19">
        <v>44592</v>
      </c>
      <c r="Y17" s="19">
        <v>44592</v>
      </c>
      <c r="Z17" s="1"/>
      <c r="AA17" s="14"/>
      <c r="AB17" s="83"/>
      <c r="AC17" s="84"/>
      <c r="AD17" s="29" t="s">
        <v>83</v>
      </c>
      <c r="AE17" s="38" t="s">
        <v>61</v>
      </c>
      <c r="AF17" s="85">
        <v>876</v>
      </c>
      <c r="AG17" s="85" t="s">
        <v>58</v>
      </c>
      <c r="AH17" s="86">
        <v>10</v>
      </c>
      <c r="AI17" s="39">
        <v>58401000000</v>
      </c>
      <c r="AJ17" s="1" t="s">
        <v>62</v>
      </c>
      <c r="AK17" s="19">
        <v>44592</v>
      </c>
      <c r="AL17" s="28">
        <v>44592</v>
      </c>
      <c r="AM17" s="28">
        <v>44592</v>
      </c>
      <c r="AN17" s="21">
        <v>2022</v>
      </c>
      <c r="AO17" s="1"/>
      <c r="AP17" s="1"/>
      <c r="AQ17" s="1"/>
      <c r="AR17" s="1"/>
      <c r="AS17" s="28"/>
      <c r="AT17" s="41"/>
      <c r="AU17" s="42"/>
      <c r="AV17" s="1"/>
      <c r="AW17" s="1"/>
      <c r="AX17" s="1"/>
    </row>
    <row r="18" spans="1:50" s="15" customForma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16">
        <f>SUM(O11:O17)</f>
        <v>288.02677</v>
      </c>
      <c r="P18" s="16">
        <f>SUM(P11:P17)</f>
        <v>345.23212000000001</v>
      </c>
      <c r="Q18" s="16">
        <f>SUM(Q11:Q17)</f>
        <v>345.23212000000001</v>
      </c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8"/>
    </row>
  </sheetData>
  <sheetProtection formatCells="0" formatColumns="0" formatRows="0" insertRows="0" deleteRows="0" sort="0" autoFilter="0"/>
  <autoFilter ref="A10:AX18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8:N18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1:J17">
    <cfRule type="expression" dxfId="63" priority="565">
      <formula>J11=IFERROR(VLOOKUP(I11,#REF!,1,FALSE),"2_Только субъекты МСП")</formula>
    </cfRule>
    <cfRule type="expression" dxfId="62" priority="566">
      <formula>J11&lt;&gt;IF(I11=VLOOKUP(I11,#REF!,1,FALSE),"2_Только субъекты МСП")</formula>
    </cfRule>
  </conditionalFormatting>
  <conditionalFormatting sqref="AB11:AB17 J11:J17">
    <cfRule type="expression" dxfId="61" priority="419">
      <formula>J11=IFERROR(VLOOKUP(I11,#REF!,1,FALSE),"2_Только субъекты МСП")</formula>
    </cfRule>
    <cfRule type="expression" dxfId="60" priority="420">
      <formula>J11&lt;&gt;IF(I11=VLOOKUP(I11,#REF!,1,FALSE),"2_Только субъекты МСП")</formula>
    </cfRule>
  </conditionalFormatting>
  <conditionalFormatting sqref="J11:J17 AB11:AB17">
    <cfRule type="expression" dxfId="59" priority="259">
      <formula>J11=IFERROR(VLOOKUP(I11,#REF!,1,FALSE),"2_Только субъекты МСП")</formula>
    </cfRule>
    <cfRule type="expression" dxfId="58" priority="260">
      <formula>J11&lt;&gt;IF(I11=VLOOKUP(I11,#REF!,1,FALSE),"2_Только субъекты МСП")</formula>
    </cfRule>
  </conditionalFormatting>
  <conditionalFormatting sqref="J13">
    <cfRule type="expression" dxfId="57" priority="243">
      <formula>J13=IFERROR(VLOOKUP(I13,#REF!,1,FALSE),"2_Только субъекты МСП")</formula>
    </cfRule>
    <cfRule type="expression" dxfId="56" priority="244">
      <formula>J13&lt;&gt;IF(I13=VLOOKUP(I13,#REF!,1,FALSE),"2_Только субъекты МСП")</formula>
    </cfRule>
  </conditionalFormatting>
  <conditionalFormatting sqref="J14:J16">
    <cfRule type="expression" dxfId="55" priority="241">
      <formula>J14=IFERROR(VLOOKUP(I14,#REF!,1,FALSE),"2_Только субъекты МСП")</formula>
    </cfRule>
    <cfRule type="expression" dxfId="54" priority="242">
      <formula>J14&lt;&gt;IF(I14=VLOOKUP(I14,#REF!,1,FALSE),"2_Только субъекты МСП")</formula>
    </cfRule>
  </conditionalFormatting>
  <conditionalFormatting sqref="J17">
    <cfRule type="expression" dxfId="53" priority="239">
      <formula>J17=IFERROR(VLOOKUP(I17,#REF!,1,FALSE),"2_Только субъекты МСП")</formula>
    </cfRule>
    <cfRule type="expression" dxfId="52" priority="240">
      <formula>J17&lt;&gt;IF(I17=VLOOKUP(I17,#REF!,1,FALSE),"2_Только субъекты МСП")</formula>
    </cfRule>
  </conditionalFormatting>
  <conditionalFormatting sqref="J11">
    <cfRule type="expression" dxfId="51" priority="237">
      <formula>J11=IFERROR(VLOOKUP(I11,#REF!,1,FALSE),"2_Только субъекты МСП")</formula>
    </cfRule>
    <cfRule type="expression" dxfId="50" priority="238">
      <formula>J11&lt;&gt;IF(I11=VLOOKUP(I11,#REF!,1,FALSE),"2_Только субъекты МСП")</formula>
    </cfRule>
  </conditionalFormatting>
  <conditionalFormatting sqref="J11">
    <cfRule type="expression" dxfId="49" priority="235">
      <formula>J11=IFERROR(VLOOKUP(I11,#REF!,1,FALSE),"2_Только субъекты МСП")</formula>
    </cfRule>
    <cfRule type="expression" dxfId="48" priority="236">
      <formula>J11&lt;&gt;IF(I11=VLOOKUP(I11,#REF!,1,FALSE),"2_Только субъекты МСП")</formula>
    </cfRule>
  </conditionalFormatting>
  <conditionalFormatting sqref="J12">
    <cfRule type="expression" dxfId="47" priority="233">
      <formula>J12=IFERROR(VLOOKUP(I12,#REF!,1,FALSE),"2_Только субъекты МСП")</formula>
    </cfRule>
    <cfRule type="expression" dxfId="46" priority="234">
      <formula>J12&lt;&gt;IF(I12=VLOOKUP(I12,#REF!,1,FALSE),"2_Только субъекты МСП")</formula>
    </cfRule>
  </conditionalFormatting>
  <conditionalFormatting sqref="J16">
    <cfRule type="expression" dxfId="39" priority="13">
      <formula>J16=IFERROR(VLOOKUP(I16,#REF!,1,FALSE),"2_Только субъекты МСП")</formula>
    </cfRule>
    <cfRule type="expression" dxfId="38" priority="14">
      <formula>J16&lt;&gt;IF(I16=VLOOKUP(I16,#REF!,1,FALSE),"2_Только субъекты МСП")</formula>
    </cfRule>
  </conditionalFormatting>
  <conditionalFormatting sqref="J17">
    <cfRule type="expression" dxfId="23" priority="11">
      <formula>J17=IFERROR(VLOOKUP(I17,#REF!,1,FALSE),"2_Только субъекты МСП")</formula>
    </cfRule>
    <cfRule type="expression" dxfId="22" priority="12">
      <formula>J17&lt;&gt;IF(I17=VLOOKUP(I17,#REF!,1,FALSE),"2_Только субъекты МСП")</formula>
    </cfRule>
  </conditionalFormatting>
  <conditionalFormatting sqref="AB17 J17">
    <cfRule type="expression" dxfId="19" priority="9">
      <formula>J17=IFERROR(VLOOKUP(I17,#REF!,1,FALSE),"2_Только субъекты МСП")</formula>
    </cfRule>
    <cfRule type="expression" dxfId="18" priority="10">
      <formula>J17&lt;&gt;IF(I17=VLOOKUP(I17,#REF!,1,FALSE),"2_Только субъекты МСП")</formula>
    </cfRule>
  </conditionalFormatting>
  <conditionalFormatting sqref="J17">
    <cfRule type="expression" dxfId="15" priority="7">
      <formula>J17=IFERROR(VLOOKUP(I17,#REF!,1,FALSE),"2_Только субъекты МСП")</formula>
    </cfRule>
    <cfRule type="expression" dxfId="14" priority="8">
      <formula>J17&lt;&gt;IF(I17=VLOOKUP(I17,#REF!,1,FALSE),"2_Только субъекты МСП")</formula>
    </cfRule>
  </conditionalFormatting>
  <conditionalFormatting sqref="AB17 J17">
    <cfRule type="expression" dxfId="11" priority="5">
      <formula>J17=IFERROR(VLOOKUP(I17,#REF!,1,FALSE),"2_Только субъекты МСП")</formula>
    </cfRule>
    <cfRule type="expression" dxfId="10" priority="6">
      <formula>J17&lt;&gt;IF(I17=VLOOKUP(I17,#REF!,1,FALSE),"2_Только субъекты МСП")</formula>
    </cfRule>
  </conditionalFormatting>
  <conditionalFormatting sqref="J17">
    <cfRule type="expression" dxfId="7" priority="3">
      <formula>J17=IFERROR(VLOOKUP(I17,#REF!,1,FALSE),"2_Только субъекты МСП")</formula>
    </cfRule>
    <cfRule type="expression" dxfId="6" priority="4">
      <formula>J17&lt;&gt;IF(I17=VLOOKUP(I17,#REF!,1,FALSE),"2_Только субъекты МСП")</formula>
    </cfRule>
  </conditionalFormatting>
  <conditionalFormatting sqref="J17">
    <cfRule type="expression" dxfId="3" priority="1">
      <formula>J17=IFERROR(VLOOKUP(I17,#REF!,1,FALSE),"2_Только субъекты МСП")</formula>
    </cfRule>
    <cfRule type="expression" dxfId="2" priority="2">
      <formula>J17&lt;&gt;IF(I17=VLOOKUP(I17,#REF!,1,FALSE),"2_Только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Postman</cp:lastModifiedBy>
  <cp:lastPrinted>2022-01-13T10:46:44Z</cp:lastPrinted>
  <dcterms:created xsi:type="dcterms:W3CDTF">2011-11-18T07:59:33Z</dcterms:created>
  <dcterms:modified xsi:type="dcterms:W3CDTF">2022-01-14T06:31:20Z</dcterms:modified>
</cp:coreProperties>
</file>