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T18" i="1"/>
  <c r="S18"/>
  <c r="R18"/>
  <c r="Q18"/>
  <c r="P18"/>
  <c r="O18"/>
</calcChain>
</file>

<file path=xl/sharedStrings.xml><?xml version="1.0" encoding="utf-8"?>
<sst xmlns="http://schemas.openxmlformats.org/spreadsheetml/2006/main" count="159" uniqueCount="92">
  <si>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</si>
  <si>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</si>
  <si>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</si>
  <si>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</si>
  <si>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</si>
  <si>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</si>
  <si>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</si>
  <si>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</si>
  <si>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</si>
  <si>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</si>
  <si>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</si>
  <si>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</si>
  <si>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</si>
  <si>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</si>
  <si>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</si>
  <si>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</si>
  <si>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</si>
  <si>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</si>
  <si>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</si>
  <si>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</si>
  <si>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</si>
  <si>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</si>
  <si>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</si>
  <si>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</si>
  <si>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</si>
  <si>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</si>
  <si>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</si>
  <si>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</si>
  <si>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</si>
  <si>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</si>
  <si>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</si>
  <si>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</si>
  <si>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</si>
  <si>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</si>
  <si>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</si>
  <si>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</si>
  <si>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</si>
  <si>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</si>
  <si>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</si>
  <si>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</si>
  <si>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</si>
  <si>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</si>
  <si>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</si>
  <si>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</si>
  <si>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</si>
  <si>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</si>
  <si>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</si>
  <si>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</si>
  <si>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</si>
  <si>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</si>
  <si>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</si>
  <si>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</si>
  <si>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</si>
  <si>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</si>
  <si>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</si>
  <si>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>В соответствии с Техническим заданием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</si>
  <si>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</si>
  <si>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МТРиО</t>
  </si>
  <si>
    <t>Себестоимость</t>
  </si>
  <si>
    <t>СЦ</t>
  </si>
  <si>
    <t>Не электронная</t>
  </si>
  <si>
    <t>шт.</t>
  </si>
  <si>
    <t>Председатель ЦЗО__________________ И.В. Семенов</t>
  </si>
  <si>
    <t>Псковская область, г. Псков</t>
  </si>
  <si>
    <t>усл.ед.</t>
  </si>
  <si>
    <t>Услуги</t>
  </si>
  <si>
    <t>ИТ</t>
  </si>
  <si>
    <t>ОЗК</t>
  </si>
  <si>
    <t>Электронная</t>
  </si>
  <si>
    <t>г. Псков</t>
  </si>
  <si>
    <t>ТС</t>
  </si>
  <si>
    <t xml:space="preserve">Приобретение легковых автомобилей повышенной проходимости для перевозки бригад </t>
  </si>
  <si>
    <t>Утверждена</t>
  </si>
  <si>
    <t>Программа обновления автотранспортных средств и специализированного оборудования АО "Псковэнергоагент"</t>
  </si>
  <si>
    <t xml:space="preserve"> </t>
  </si>
  <si>
    <t>Изготовление на заказ и поставка офисной мебели для "рабочих мест" в юридическом отделе</t>
  </si>
  <si>
    <t>Услуги по замене неисравного оборудования охранно-пожарной сигнализации в административном здании: г. Новосокольники, ул. Речная, д.15</t>
  </si>
  <si>
    <t>Псковская область, г. Новосокольники</t>
  </si>
  <si>
    <t>Поставка ПИН-кода активации кассы для передачи фискальных данных в ФНС</t>
  </si>
  <si>
    <t xml:space="preserve">Приобретение прав использования «Web система СБИС» в составе: модуля ЭО-Базовый, ОСНО по пяти направлениям, аккаунта доступа </t>
  </si>
  <si>
    <t xml:space="preserve">Приобретение прав использования «Web система СБИС» в составе: модуля ЭО-Базовыйпо пяти направлениям, ОСНО , аккаунта доступа </t>
  </si>
  <si>
    <t>31.01</t>
  </si>
  <si>
    <t>14.12.1</t>
  </si>
  <si>
    <t>46.65.10</t>
  </si>
  <si>
    <t>31.01.12</t>
  </si>
  <si>
    <t>14.12.11</t>
  </si>
  <si>
    <t>«Согласовано»      "        " октября 2021 г.</t>
  </si>
  <si>
    <t>63.11.1</t>
  </si>
  <si>
    <t>63.11.13</t>
  </si>
  <si>
    <t>Поставка офисной мебели в кабинеты административного здания: г. Псков, ул. Старотекстильная, 32</t>
  </si>
  <si>
    <t>Прибыль на развитие, направляемая на инвестиции</t>
  </si>
  <si>
    <t>Поставка форменной одежды для вахтеров административного здания: г. Псков, ул. Старотекстильная, 32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</si>
</sst>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  <font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4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9" fillId="0" borderId="0" xfId="0" applyFont="1" applyFill="1" applyBorder="1" applyAlignment="1" applyProtection="1">
      <alignment vertical="top" wrapText="1"/>
      <protection locked="0"/>
    </xf>
    <xf numFmtId="0" fontId="138" fillId="143" borderId="48" xfId="0" applyFont="1" applyFill="1" applyBorder="1" applyAlignment="1">
      <alignment horizontal="center" vertical="center" wrapText="1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8" fillId="0" borderId="32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32" xfId="0" applyFont="1" applyFill="1" applyBorder="1" applyAlignment="1">
      <alignment horizontal="center" vertical="center" wrapText="1"/>
    </xf>
    <xf numFmtId="49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2" fontId="142" fillId="143" borderId="1" xfId="0" applyNumberFormat="1" applyFont="1" applyFill="1" applyBorder="1" applyAlignment="1">
      <alignment horizontal="center" vertical="center" wrapText="1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>
      <alignment horizontal="center" vertical="center"/>
    </xf>
    <xf numFmtId="0" fontId="141" fillId="143" borderId="1" xfId="0" applyFont="1" applyFill="1" applyBorder="1" applyAlignment="1">
      <alignment horizontal="center" vertical="center" wrapText="1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topLeftCell="A11" zoomScale="40" zoomScaleNormal="40" zoomScaleSheetLayoutView="75" workbookViewId="0">
      <selection activeCell="S12" sqref="S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8.44140625" style="5" customWidth="1"/>
    <col min="20" max="20" width="19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86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62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80" t="s">
        <v>54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9" t="s">
        <v>6</v>
      </c>
      <c r="B7" s="59" t="s">
        <v>0</v>
      </c>
      <c r="C7" s="56" t="s">
        <v>2</v>
      </c>
      <c r="D7" s="58"/>
      <c r="E7" s="59" t="s">
        <v>8</v>
      </c>
      <c r="F7" s="59" t="s">
        <v>3</v>
      </c>
      <c r="G7" s="59" t="s">
        <v>4</v>
      </c>
      <c r="H7" s="59" t="s">
        <v>34</v>
      </c>
      <c r="I7" s="59" t="s">
        <v>35</v>
      </c>
      <c r="J7" s="59" t="s">
        <v>33</v>
      </c>
      <c r="K7" s="59" t="s">
        <v>30</v>
      </c>
      <c r="L7" s="59" t="s">
        <v>32</v>
      </c>
      <c r="M7" s="59" t="s">
        <v>10</v>
      </c>
      <c r="N7" s="59" t="s">
        <v>11</v>
      </c>
      <c r="O7" s="61" t="s">
        <v>29</v>
      </c>
      <c r="P7" s="61" t="s">
        <v>28</v>
      </c>
      <c r="Q7" s="64" t="s">
        <v>51</v>
      </c>
      <c r="R7" s="65"/>
      <c r="S7" s="65"/>
      <c r="T7" s="66"/>
      <c r="U7" s="59" t="s">
        <v>9</v>
      </c>
      <c r="V7" s="59" t="s">
        <v>17</v>
      </c>
      <c r="W7" s="59" t="s">
        <v>18</v>
      </c>
      <c r="X7" s="63" t="s">
        <v>47</v>
      </c>
      <c r="Y7" s="63" t="s">
        <v>48</v>
      </c>
      <c r="Z7" s="56" t="s">
        <v>31</v>
      </c>
      <c r="AA7" s="57"/>
      <c r="AB7" s="57"/>
      <c r="AC7" s="58"/>
      <c r="AD7" s="56" t="s">
        <v>7</v>
      </c>
      <c r="AE7" s="57"/>
      <c r="AF7" s="57"/>
      <c r="AG7" s="57"/>
      <c r="AH7" s="57"/>
      <c r="AI7" s="57"/>
      <c r="AJ7" s="57"/>
      <c r="AK7" s="57"/>
      <c r="AL7" s="57"/>
      <c r="AM7" s="58"/>
      <c r="AN7" s="59" t="s">
        <v>1</v>
      </c>
      <c r="AO7" s="59" t="s">
        <v>12</v>
      </c>
      <c r="AP7" s="75" t="s">
        <v>37</v>
      </c>
      <c r="AQ7" s="76"/>
      <c r="AR7" s="76"/>
      <c r="AS7" s="76"/>
      <c r="AT7" s="76"/>
      <c r="AU7" s="76"/>
      <c r="AV7" s="76"/>
      <c r="AW7" s="77"/>
      <c r="AX7" s="73" t="s">
        <v>46</v>
      </c>
    </row>
    <row r="8" spans="1:50" s="11" customFormat="1">
      <c r="A8" s="70"/>
      <c r="B8" s="70"/>
      <c r="C8" s="59" t="s">
        <v>15</v>
      </c>
      <c r="D8" s="59" t="s">
        <v>16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83"/>
      <c r="P8" s="83"/>
      <c r="Q8" s="67"/>
      <c r="R8" s="68"/>
      <c r="S8" s="68"/>
      <c r="T8" s="69"/>
      <c r="U8" s="70"/>
      <c r="V8" s="70"/>
      <c r="W8" s="70"/>
      <c r="X8" s="63"/>
      <c r="Y8" s="63"/>
      <c r="Z8" s="59" t="s">
        <v>36</v>
      </c>
      <c r="AA8" s="59" t="s">
        <v>19</v>
      </c>
      <c r="AB8" s="59" t="s">
        <v>13</v>
      </c>
      <c r="AC8" s="59" t="s">
        <v>14</v>
      </c>
      <c r="AD8" s="59" t="s">
        <v>20</v>
      </c>
      <c r="AE8" s="59" t="s">
        <v>21</v>
      </c>
      <c r="AF8" s="56" t="s">
        <v>22</v>
      </c>
      <c r="AG8" s="58"/>
      <c r="AH8" s="59" t="s">
        <v>23</v>
      </c>
      <c r="AI8" s="56" t="s">
        <v>24</v>
      </c>
      <c r="AJ8" s="58"/>
      <c r="AK8" s="61" t="s">
        <v>25</v>
      </c>
      <c r="AL8" s="59" t="s">
        <v>49</v>
      </c>
      <c r="AM8" s="71" t="s">
        <v>50</v>
      </c>
      <c r="AN8" s="70"/>
      <c r="AO8" s="70"/>
      <c r="AP8" s="73" t="s">
        <v>38</v>
      </c>
      <c r="AQ8" s="73" t="s">
        <v>39</v>
      </c>
      <c r="AR8" s="73" t="s">
        <v>40</v>
      </c>
      <c r="AS8" s="73" t="s">
        <v>41</v>
      </c>
      <c r="AT8" s="73" t="s">
        <v>42</v>
      </c>
      <c r="AU8" s="78" t="s">
        <v>44</v>
      </c>
      <c r="AV8" s="78" t="s">
        <v>45</v>
      </c>
      <c r="AW8" s="73" t="s">
        <v>43</v>
      </c>
      <c r="AX8" s="82"/>
    </row>
    <row r="9" spans="1:50" s="11" customFormat="1" ht="409.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2"/>
      <c r="P9" s="62"/>
      <c r="Q9" s="12">
        <v>2021</v>
      </c>
      <c r="R9" s="12">
        <v>2022</v>
      </c>
      <c r="S9" s="12">
        <v>2023</v>
      </c>
      <c r="T9" s="12">
        <v>2024</v>
      </c>
      <c r="U9" s="60"/>
      <c r="V9" s="60"/>
      <c r="W9" s="60"/>
      <c r="X9" s="63"/>
      <c r="Y9" s="63"/>
      <c r="Z9" s="60"/>
      <c r="AA9" s="60"/>
      <c r="AB9" s="60"/>
      <c r="AC9" s="60"/>
      <c r="AD9" s="60"/>
      <c r="AE9" s="60"/>
      <c r="AF9" s="13" t="s">
        <v>26</v>
      </c>
      <c r="AG9" s="13" t="s">
        <v>5</v>
      </c>
      <c r="AH9" s="60"/>
      <c r="AI9" s="13" t="s">
        <v>27</v>
      </c>
      <c r="AJ9" s="13" t="s">
        <v>5</v>
      </c>
      <c r="AK9" s="62"/>
      <c r="AL9" s="60"/>
      <c r="AM9" s="72"/>
      <c r="AN9" s="60"/>
      <c r="AO9" s="60"/>
      <c r="AP9" s="74"/>
      <c r="AQ9" s="74"/>
      <c r="AR9" s="74"/>
      <c r="AS9" s="74"/>
      <c r="AT9" s="74"/>
      <c r="AU9" s="79"/>
      <c r="AV9" s="79"/>
      <c r="AW9" s="74"/>
      <c r="AX9" s="7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36" customFormat="1" ht="409.6">
      <c r="A11" s="15">
        <v>2</v>
      </c>
      <c r="B11" s="23">
        <v>195</v>
      </c>
      <c r="C11" s="15" t="s">
        <v>53</v>
      </c>
      <c r="D11" s="15"/>
      <c r="E11" s="15" t="s">
        <v>70</v>
      </c>
      <c r="F11" s="15">
        <v>1</v>
      </c>
      <c r="G11" s="18" t="s">
        <v>71</v>
      </c>
      <c r="H11" s="47">
        <v>45.11</v>
      </c>
      <c r="I11" s="47">
        <v>45.11</v>
      </c>
      <c r="J11" s="15">
        <v>2</v>
      </c>
      <c r="K11" s="15"/>
      <c r="L11" s="15" t="s">
        <v>52</v>
      </c>
      <c r="M11" s="18" t="s">
        <v>90</v>
      </c>
      <c r="N11" s="17" t="s">
        <v>56</v>
      </c>
      <c r="O11" s="34">
        <v>2199.8333299999999</v>
      </c>
      <c r="P11" s="34">
        <v>2639.8</v>
      </c>
      <c r="Q11" s="34">
        <v>2639.8</v>
      </c>
      <c r="R11" s="16"/>
      <c r="S11" s="16"/>
      <c r="T11" s="16"/>
      <c r="U11" s="15" t="s">
        <v>67</v>
      </c>
      <c r="V11" s="15" t="s">
        <v>53</v>
      </c>
      <c r="W11" s="15" t="s">
        <v>68</v>
      </c>
      <c r="X11" s="19">
        <v>44500</v>
      </c>
      <c r="Y11" s="19">
        <v>44500</v>
      </c>
      <c r="Z11" s="15"/>
      <c r="AA11" s="15"/>
      <c r="AB11" s="15"/>
      <c r="AC11" s="15"/>
      <c r="AD11" s="18" t="s">
        <v>71</v>
      </c>
      <c r="AE11" s="4" t="s">
        <v>55</v>
      </c>
      <c r="AF11" s="33">
        <v>796</v>
      </c>
      <c r="AG11" s="33" t="s">
        <v>61</v>
      </c>
      <c r="AH11" s="18">
        <v>2</v>
      </c>
      <c r="AI11" s="35">
        <v>58401000000</v>
      </c>
      <c r="AJ11" s="15" t="s">
        <v>69</v>
      </c>
      <c r="AK11" s="19">
        <v>44500</v>
      </c>
      <c r="AL11" s="19">
        <v>44500</v>
      </c>
      <c r="AM11" s="19">
        <v>44530</v>
      </c>
      <c r="AN11" s="15">
        <v>2021</v>
      </c>
      <c r="AO11" s="15"/>
      <c r="AP11" s="1" t="s">
        <v>72</v>
      </c>
      <c r="AQ11" s="1" t="s">
        <v>73</v>
      </c>
      <c r="AR11" s="1">
        <v>1</v>
      </c>
      <c r="AS11" s="1">
        <v>2021</v>
      </c>
      <c r="AT11" s="1">
        <v>2021</v>
      </c>
      <c r="AU11" s="34">
        <v>2639.8</v>
      </c>
      <c r="AV11" s="45">
        <v>0</v>
      </c>
      <c r="AW11" s="1" t="s">
        <v>52</v>
      </c>
      <c r="AX11" s="1" t="s">
        <v>74</v>
      </c>
    </row>
    <row r="12" spans="1:50" s="36" customFormat="1" ht="409.6">
      <c r="A12" s="15">
        <v>2</v>
      </c>
      <c r="B12" s="23">
        <v>196</v>
      </c>
      <c r="C12" s="15" t="s">
        <v>53</v>
      </c>
      <c r="D12" s="15"/>
      <c r="E12" s="18" t="s">
        <v>57</v>
      </c>
      <c r="F12" s="15">
        <v>1</v>
      </c>
      <c r="G12" s="18" t="s">
        <v>89</v>
      </c>
      <c r="H12" s="47">
        <v>46.65</v>
      </c>
      <c r="I12" s="47" t="s">
        <v>83</v>
      </c>
      <c r="J12" s="15">
        <v>2</v>
      </c>
      <c r="K12" s="15"/>
      <c r="L12" s="15" t="s">
        <v>52</v>
      </c>
      <c r="M12" s="1" t="s">
        <v>58</v>
      </c>
      <c r="N12" s="17" t="s">
        <v>56</v>
      </c>
      <c r="O12" s="34">
        <v>194.28</v>
      </c>
      <c r="P12" s="34">
        <v>233.136</v>
      </c>
      <c r="Q12" s="34">
        <v>233.136</v>
      </c>
      <c r="R12" s="16"/>
      <c r="S12" s="16"/>
      <c r="T12" s="16"/>
      <c r="U12" s="15" t="s">
        <v>67</v>
      </c>
      <c r="V12" s="15" t="s">
        <v>53</v>
      </c>
      <c r="W12" s="15" t="s">
        <v>68</v>
      </c>
      <c r="X12" s="19">
        <v>44500</v>
      </c>
      <c r="Y12" s="19">
        <v>44500</v>
      </c>
      <c r="Z12" s="15"/>
      <c r="AA12" s="15"/>
      <c r="AB12" s="15"/>
      <c r="AC12" s="15"/>
      <c r="AD12" s="18" t="s">
        <v>89</v>
      </c>
      <c r="AE12" s="4" t="s">
        <v>55</v>
      </c>
      <c r="AF12" s="15">
        <v>876</v>
      </c>
      <c r="AG12" s="15" t="s">
        <v>64</v>
      </c>
      <c r="AH12" s="30">
        <v>17</v>
      </c>
      <c r="AI12" s="35">
        <v>58401000000</v>
      </c>
      <c r="AJ12" s="15" t="s">
        <v>69</v>
      </c>
      <c r="AK12" s="19">
        <v>44500</v>
      </c>
      <c r="AL12" s="19">
        <v>44530</v>
      </c>
      <c r="AM12" s="19">
        <v>44530</v>
      </c>
      <c r="AN12" s="15">
        <v>2021</v>
      </c>
      <c r="AO12" s="15"/>
      <c r="AP12" s="1"/>
      <c r="AQ12" s="1"/>
      <c r="AR12" s="1"/>
      <c r="AS12" s="1"/>
      <c r="AT12" s="1"/>
      <c r="AU12" s="34"/>
      <c r="AV12" s="45"/>
      <c r="AW12" s="1"/>
      <c r="AX12" s="1" t="s">
        <v>74</v>
      </c>
    </row>
    <row r="13" spans="1:50" s="28" customFormat="1" ht="409.6">
      <c r="A13" s="15">
        <v>7</v>
      </c>
      <c r="B13" s="23">
        <v>197</v>
      </c>
      <c r="C13" s="15" t="s">
        <v>53</v>
      </c>
      <c r="D13" s="15"/>
      <c r="E13" s="18" t="s">
        <v>57</v>
      </c>
      <c r="F13" s="15">
        <v>1</v>
      </c>
      <c r="G13" s="31" t="s">
        <v>75</v>
      </c>
      <c r="H13" s="48" t="s">
        <v>81</v>
      </c>
      <c r="I13" s="48" t="s">
        <v>84</v>
      </c>
      <c r="J13" s="15">
        <v>2</v>
      </c>
      <c r="K13" s="15"/>
      <c r="L13" s="15" t="s">
        <v>52</v>
      </c>
      <c r="M13" s="1" t="s">
        <v>58</v>
      </c>
      <c r="N13" s="17" t="s">
        <v>56</v>
      </c>
      <c r="O13" s="40">
        <v>45.65</v>
      </c>
      <c r="P13" s="40">
        <v>54.78</v>
      </c>
      <c r="Q13" s="40">
        <v>54.78</v>
      </c>
      <c r="R13" s="14"/>
      <c r="S13" s="16"/>
      <c r="T13" s="16"/>
      <c r="U13" s="15" t="s">
        <v>59</v>
      </c>
      <c r="V13" s="15" t="s">
        <v>53</v>
      </c>
      <c r="W13" s="15" t="s">
        <v>60</v>
      </c>
      <c r="X13" s="19">
        <v>44500</v>
      </c>
      <c r="Y13" s="19">
        <v>44500</v>
      </c>
      <c r="Z13" s="1"/>
      <c r="AA13" s="15"/>
      <c r="AB13" s="22"/>
      <c r="AC13" s="24"/>
      <c r="AD13" s="31" t="s">
        <v>75</v>
      </c>
      <c r="AE13" s="4" t="s">
        <v>55</v>
      </c>
      <c r="AF13" s="15">
        <v>876</v>
      </c>
      <c r="AG13" s="15" t="s">
        <v>64</v>
      </c>
      <c r="AH13" s="30">
        <v>4</v>
      </c>
      <c r="AI13" s="29">
        <v>58410000000</v>
      </c>
      <c r="AJ13" s="15" t="s">
        <v>63</v>
      </c>
      <c r="AK13" s="19">
        <v>44500</v>
      </c>
      <c r="AL13" s="19">
        <v>44500</v>
      </c>
      <c r="AM13" s="19">
        <v>44530</v>
      </c>
      <c r="AN13" s="15">
        <v>2021</v>
      </c>
      <c r="AO13" s="15"/>
      <c r="AP13" s="1"/>
      <c r="AQ13" s="1"/>
      <c r="AR13" s="1"/>
      <c r="AS13" s="1"/>
      <c r="AT13" s="1"/>
      <c r="AU13" s="20"/>
      <c r="AV13" s="1"/>
      <c r="AW13" s="1"/>
      <c r="AX13" s="15"/>
    </row>
    <row r="14" spans="1:50" s="28" customFormat="1" ht="409.6">
      <c r="A14" s="15">
        <v>7</v>
      </c>
      <c r="B14" s="23">
        <v>198</v>
      </c>
      <c r="C14" s="15" t="s">
        <v>53</v>
      </c>
      <c r="D14" s="15"/>
      <c r="E14" s="18" t="s">
        <v>57</v>
      </c>
      <c r="F14" s="15">
        <v>1</v>
      </c>
      <c r="G14" s="32" t="s">
        <v>91</v>
      </c>
      <c r="H14" s="48" t="s">
        <v>82</v>
      </c>
      <c r="I14" s="48" t="s">
        <v>85</v>
      </c>
      <c r="J14" s="15">
        <v>2</v>
      </c>
      <c r="K14" s="15"/>
      <c r="L14" s="15" t="s">
        <v>52</v>
      </c>
      <c r="M14" s="1" t="s">
        <v>58</v>
      </c>
      <c r="N14" s="17" t="s">
        <v>56</v>
      </c>
      <c r="O14" s="40">
        <v>10.366669999999999</v>
      </c>
      <c r="P14" s="40">
        <v>12.44</v>
      </c>
      <c r="Q14" s="40">
        <v>12.44</v>
      </c>
      <c r="R14" s="14"/>
      <c r="S14" s="16"/>
      <c r="T14" s="16"/>
      <c r="U14" s="15" t="s">
        <v>59</v>
      </c>
      <c r="V14" s="15" t="s">
        <v>53</v>
      </c>
      <c r="W14" s="15" t="s">
        <v>60</v>
      </c>
      <c r="X14" s="19">
        <v>44500</v>
      </c>
      <c r="Y14" s="19">
        <v>44500</v>
      </c>
      <c r="Z14" s="1"/>
      <c r="AA14" s="15"/>
      <c r="AB14" s="22"/>
      <c r="AC14" s="24"/>
      <c r="AD14" s="32" t="s">
        <v>91</v>
      </c>
      <c r="AE14" s="4" t="s">
        <v>55</v>
      </c>
      <c r="AF14" s="1">
        <v>796</v>
      </c>
      <c r="AG14" s="15" t="s">
        <v>61</v>
      </c>
      <c r="AH14" s="4">
        <v>8</v>
      </c>
      <c r="AI14" s="29">
        <v>58410000000</v>
      </c>
      <c r="AJ14" s="15" t="s">
        <v>63</v>
      </c>
      <c r="AK14" s="19">
        <v>44500</v>
      </c>
      <c r="AL14" s="19">
        <v>44500</v>
      </c>
      <c r="AM14" s="19">
        <v>44530</v>
      </c>
      <c r="AN14" s="15">
        <v>2021</v>
      </c>
      <c r="AO14" s="15"/>
      <c r="AP14" s="1"/>
      <c r="AQ14" s="1"/>
      <c r="AR14" s="1"/>
      <c r="AS14" s="1"/>
      <c r="AT14" s="1"/>
      <c r="AU14" s="20"/>
      <c r="AV14" s="1"/>
      <c r="AW14" s="1"/>
      <c r="AX14" s="15"/>
    </row>
    <row r="15" spans="1:50" s="28" customFormat="1" ht="409.6">
      <c r="A15" s="15">
        <v>7</v>
      </c>
      <c r="B15" s="23">
        <v>199</v>
      </c>
      <c r="C15" s="15" t="s">
        <v>53</v>
      </c>
      <c r="D15" s="15"/>
      <c r="E15" s="18" t="s">
        <v>65</v>
      </c>
      <c r="F15" s="15">
        <v>1</v>
      </c>
      <c r="G15" s="31" t="s">
        <v>76</v>
      </c>
      <c r="H15" s="49">
        <v>80.2</v>
      </c>
      <c r="I15" s="49">
        <v>80.2</v>
      </c>
      <c r="J15" s="15">
        <v>1</v>
      </c>
      <c r="K15" s="15"/>
      <c r="L15" s="15" t="s">
        <v>52</v>
      </c>
      <c r="M15" s="1" t="s">
        <v>58</v>
      </c>
      <c r="N15" s="17" t="s">
        <v>56</v>
      </c>
      <c r="O15" s="40">
        <v>10.7</v>
      </c>
      <c r="P15" s="40">
        <v>10.7</v>
      </c>
      <c r="Q15" s="40">
        <v>10.7</v>
      </c>
      <c r="R15" s="14"/>
      <c r="S15" s="16"/>
      <c r="T15" s="16"/>
      <c r="U15" s="15" t="s">
        <v>59</v>
      </c>
      <c r="V15" s="15" t="s">
        <v>53</v>
      </c>
      <c r="W15" s="15" t="s">
        <v>60</v>
      </c>
      <c r="X15" s="19">
        <v>44500</v>
      </c>
      <c r="Y15" s="19">
        <v>44500</v>
      </c>
      <c r="Z15" s="1"/>
      <c r="AA15" s="15"/>
      <c r="AB15" s="22"/>
      <c r="AC15" s="24"/>
      <c r="AD15" s="31" t="s">
        <v>76</v>
      </c>
      <c r="AE15" s="4" t="s">
        <v>55</v>
      </c>
      <c r="AF15" s="15">
        <v>876</v>
      </c>
      <c r="AG15" s="15" t="s">
        <v>64</v>
      </c>
      <c r="AH15" s="30">
        <v>1</v>
      </c>
      <c r="AI15" s="29">
        <v>58226000000</v>
      </c>
      <c r="AJ15" s="15" t="s">
        <v>77</v>
      </c>
      <c r="AK15" s="19">
        <v>44500</v>
      </c>
      <c r="AL15" s="19">
        <v>44500</v>
      </c>
      <c r="AM15" s="19">
        <v>44500</v>
      </c>
      <c r="AN15" s="15">
        <v>2021</v>
      </c>
      <c r="AO15" s="15"/>
      <c r="AP15" s="1"/>
      <c r="AQ15" s="1"/>
      <c r="AR15" s="1"/>
      <c r="AS15" s="1"/>
      <c r="AT15" s="1"/>
      <c r="AU15" s="20"/>
      <c r="AV15" s="1"/>
      <c r="AW15" s="1"/>
      <c r="AX15" s="15"/>
    </row>
    <row r="16" spans="1:50" s="28" customFormat="1" ht="409.6">
      <c r="A16" s="15">
        <v>7</v>
      </c>
      <c r="B16" s="23">
        <v>200</v>
      </c>
      <c r="C16" s="15" t="s">
        <v>53</v>
      </c>
      <c r="D16" s="15"/>
      <c r="E16" s="15" t="s">
        <v>66</v>
      </c>
      <c r="F16" s="15">
        <v>1</v>
      </c>
      <c r="G16" s="32" t="s">
        <v>78</v>
      </c>
      <c r="H16" s="51" t="s">
        <v>87</v>
      </c>
      <c r="I16" s="52" t="s">
        <v>88</v>
      </c>
      <c r="J16" s="1">
        <v>1</v>
      </c>
      <c r="K16" s="15"/>
      <c r="L16" s="15" t="s">
        <v>52</v>
      </c>
      <c r="M16" s="1" t="s">
        <v>58</v>
      </c>
      <c r="N16" s="17" t="s">
        <v>56</v>
      </c>
      <c r="O16" s="40">
        <v>4.5999999999999996</v>
      </c>
      <c r="P16" s="40">
        <v>4.5999999999999996</v>
      </c>
      <c r="Q16" s="40">
        <v>4.5999999999999996</v>
      </c>
      <c r="R16" s="14">
        <v>1.5333300000000001</v>
      </c>
      <c r="S16" s="14">
        <v>1.5333300000000001</v>
      </c>
      <c r="T16" s="14">
        <v>1.5333300000000001</v>
      </c>
      <c r="U16" s="15" t="s">
        <v>59</v>
      </c>
      <c r="V16" s="15" t="s">
        <v>53</v>
      </c>
      <c r="W16" s="15" t="s">
        <v>60</v>
      </c>
      <c r="X16" s="19">
        <v>44500</v>
      </c>
      <c r="Y16" s="19">
        <v>44500</v>
      </c>
      <c r="Z16" s="1"/>
      <c r="AA16" s="15"/>
      <c r="AB16" s="22"/>
      <c r="AC16" s="24"/>
      <c r="AD16" s="32" t="s">
        <v>78</v>
      </c>
      <c r="AE16" s="4" t="s">
        <v>55</v>
      </c>
      <c r="AF16" s="1">
        <v>796</v>
      </c>
      <c r="AG16" s="15" t="s">
        <v>61</v>
      </c>
      <c r="AH16" s="4">
        <v>1</v>
      </c>
      <c r="AI16" s="29">
        <v>58410000000</v>
      </c>
      <c r="AJ16" s="15" t="s">
        <v>63</v>
      </c>
      <c r="AK16" s="19">
        <v>44500</v>
      </c>
      <c r="AL16" s="19">
        <v>44500</v>
      </c>
      <c r="AM16" s="19">
        <v>45596</v>
      </c>
      <c r="AN16" s="15">
        <v>2021</v>
      </c>
      <c r="AO16" s="15"/>
      <c r="AP16" s="1"/>
      <c r="AQ16" s="1"/>
      <c r="AR16" s="1"/>
      <c r="AS16" s="1"/>
      <c r="AT16" s="1"/>
      <c r="AU16" s="20"/>
      <c r="AV16" s="1"/>
      <c r="AW16" s="1"/>
      <c r="AX16" s="15"/>
    </row>
    <row r="17" spans="1:50" s="36" customFormat="1" ht="409.6">
      <c r="A17" s="1">
        <v>4</v>
      </c>
      <c r="B17" s="23">
        <v>201</v>
      </c>
      <c r="C17" s="15" t="s">
        <v>53</v>
      </c>
      <c r="D17" s="15"/>
      <c r="E17" s="15" t="s">
        <v>66</v>
      </c>
      <c r="F17" s="15">
        <v>1</v>
      </c>
      <c r="G17" s="32" t="s">
        <v>80</v>
      </c>
      <c r="H17" s="50">
        <v>58.29</v>
      </c>
      <c r="I17" s="50">
        <v>58.29</v>
      </c>
      <c r="J17" s="15">
        <v>1</v>
      </c>
      <c r="K17" s="15"/>
      <c r="L17" s="15" t="s">
        <v>52</v>
      </c>
      <c r="M17" s="1" t="s">
        <v>58</v>
      </c>
      <c r="N17" s="17" t="s">
        <v>56</v>
      </c>
      <c r="O17" s="40">
        <v>8.25</v>
      </c>
      <c r="P17" s="40">
        <v>8.25</v>
      </c>
      <c r="Q17" s="40">
        <v>8.25</v>
      </c>
      <c r="R17" s="41">
        <v>1.4691799999999999</v>
      </c>
      <c r="S17" s="46">
        <v>6.7808200000000003</v>
      </c>
      <c r="T17" s="16"/>
      <c r="U17" s="15" t="s">
        <v>59</v>
      </c>
      <c r="V17" s="15" t="s">
        <v>53</v>
      </c>
      <c r="W17" s="15" t="s">
        <v>60</v>
      </c>
      <c r="X17" s="19">
        <v>44500</v>
      </c>
      <c r="Y17" s="19">
        <v>44500</v>
      </c>
      <c r="Z17" s="1"/>
      <c r="AA17" s="18"/>
      <c r="AB17" s="43"/>
      <c r="AC17" s="44"/>
      <c r="AD17" s="32" t="s">
        <v>79</v>
      </c>
      <c r="AE17" s="24" t="s">
        <v>55</v>
      </c>
      <c r="AF17" s="15">
        <v>876</v>
      </c>
      <c r="AG17" s="15" t="s">
        <v>64</v>
      </c>
      <c r="AH17" s="30">
        <v>3</v>
      </c>
      <c r="AI17" s="35">
        <v>58401000000</v>
      </c>
      <c r="AJ17" s="15" t="s">
        <v>69</v>
      </c>
      <c r="AK17" s="42">
        <v>44500</v>
      </c>
      <c r="AL17" s="42">
        <v>44499</v>
      </c>
      <c r="AM17" s="42">
        <v>44864</v>
      </c>
      <c r="AN17" s="15">
        <v>2021</v>
      </c>
      <c r="AO17" s="15"/>
      <c r="AP17" s="15"/>
      <c r="AQ17" s="15"/>
      <c r="AR17" s="15"/>
      <c r="AS17" s="37"/>
      <c r="AT17" s="38"/>
      <c r="AU17" s="39"/>
      <c r="AV17" s="15"/>
      <c r="AW17" s="15"/>
      <c r="AX17" s="15"/>
    </row>
    <row r="18" spans="1:50" s="21" customFormat="1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4">
        <f>SUM(O11:O17)</f>
        <v>2473.6799999999998</v>
      </c>
      <c r="P18" s="14">
        <f>SUM(P11:P17)</f>
        <v>2963.7060000000001</v>
      </c>
      <c r="Q18" s="14">
        <f>SUM(Q11:Q17)</f>
        <v>2963.7060000000001</v>
      </c>
      <c r="R18" s="14">
        <f>SUM(R11:R17)</f>
        <v>3.00251</v>
      </c>
      <c r="S18" s="14">
        <f>SUM(S11:S17)</f>
        <v>8.3141499999999997</v>
      </c>
      <c r="T18" s="14">
        <f>SUM(T11:T17)</f>
        <v>1.5333300000000001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7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Y7:Y9"/>
    <mergeCell ref="W7:W9"/>
    <mergeCell ref="A7:A9"/>
    <mergeCell ref="D8:D9"/>
    <mergeCell ref="B7:B9"/>
    <mergeCell ref="C7:D7"/>
    <mergeCell ref="C8:C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A18:N18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</mergeCells>
  <conditionalFormatting sqref="J12:J17">
    <cfRule type="expression" dxfId="19" priority="409">
      <formula>J12=IFERROR(VLOOKUP(I12,#REF!,1,FALSE),"2_Только субъекты МСП")</formula>
    </cfRule>
    <cfRule type="expression" dxfId="18" priority="410">
      <formula>J12&lt;&gt;IF(I12=VLOOKUP(I12,#REF!,1,FALSE),"2_Только субъекты МСП")</formula>
    </cfRule>
  </conditionalFormatting>
  <conditionalFormatting sqref="AB12:AB17 J12:J17">
    <cfRule type="expression" dxfId="17" priority="123">
      <formula>J12=IFERROR(VLOOKUP(I12,#REF!,1,FALSE),"2_Только субъекты МСП")</formula>
    </cfRule>
    <cfRule type="expression" dxfId="16" priority="124">
      <formula>J12&lt;&gt;IF(I12=VLOOKUP(I12,#REF!,1,FALSE),"2_Только субъекты МСП")</formula>
    </cfRule>
  </conditionalFormatting>
  <conditionalFormatting sqref="J11">
    <cfRule type="expression" dxfId="15" priority="77">
      <formula>J11=IFERROR(VLOOKUP(I11,#REF!,1,FALSE),"2_Только субъекты МСП")</formula>
    </cfRule>
    <cfRule type="expression" dxfId="14" priority="78">
      <formula>J11&lt;&gt;IF(I11=VLOOKUP(I11,#REF!,1,FALSE),"2_Только субъекты МСП")</formula>
    </cfRule>
  </conditionalFormatting>
  <conditionalFormatting sqref="J11">
    <cfRule type="expression" dxfId="13" priority="29">
      <formula>J11=IFERROR(VLOOKUP(I11,#REF!,1,FALSE),"2_Только субъекты МСП")</formula>
    </cfRule>
    <cfRule type="expression" dxfId="12" priority="30">
      <formula>J11&lt;&gt;IF(I11=VLOOKUP(I11,#REF!,1,FALSE),"2_Только субъекты МСП")</formula>
    </cfRule>
  </conditionalFormatting>
  <conditionalFormatting sqref="AB11 J11">
    <cfRule type="expression" dxfId="11" priority="27">
      <formula>J11=IFERROR(VLOOKUP(I11,#REF!,1,FALSE),"2_Только субъекты МСП")</formula>
    </cfRule>
    <cfRule type="expression" dxfId="10" priority="28">
      <formula>J11&lt;&gt;IF(I11=VLOOKUP(I11,#REF!,1,FALSE),"2_Только субъекты МСП")</formula>
    </cfRule>
  </conditionalFormatting>
  <conditionalFormatting sqref="J11">
    <cfRule type="expression" dxfId="9" priority="25">
      <formula>J11=IFERROR(VLOOKUP(I11,#REF!,1,FALSE),"2_Только субъекты МСП")</formula>
    </cfRule>
    <cfRule type="expression" dxfId="8" priority="26">
      <formula>J11&lt;&gt;IF(I11=VLOOKUP(I11,#REF!,1,FALSE),"2_Только субъекты МСП")</formula>
    </cfRule>
  </conditionalFormatting>
  <conditionalFormatting sqref="J12">
    <cfRule type="expression" dxfId="7" priority="23">
      <formula>J12=IFERROR(VLOOKUP(I12,#REF!,1,FALSE),"2_Только субъекты МСП")</formula>
    </cfRule>
    <cfRule type="expression" dxfId="6" priority="24">
      <formula>J12&lt;&gt;IF(I12=VLOOKUP(I12,#REF!,1,FALSE),"2_Только субъекты МСП")</formula>
    </cfRule>
  </conditionalFormatting>
  <conditionalFormatting sqref="J12">
    <cfRule type="expression" dxfId="5" priority="21">
      <formula>J12=IFERROR(VLOOKUP(I12,#REF!,1,FALSE),"2_Только субъекты МСП")</formula>
    </cfRule>
    <cfRule type="expression" dxfId="4" priority="22">
      <formula>J12&lt;&gt;IF(I12=VLOOKUP(I12,#REF!,1,FALSE),"2_Только субъекты МСП")</formula>
    </cfRule>
  </conditionalFormatting>
  <conditionalFormatting sqref="AB12 J12">
    <cfRule type="expression" dxfId="3" priority="19">
      <formula>J12=IFERROR(VLOOKUP(I12,#REF!,1,FALSE),"2_Только субъекты МСП")</formula>
    </cfRule>
    <cfRule type="expression" dxfId="2" priority="20">
      <formula>J12&lt;&gt;IF(I12=VLOOKUP(I12,#REF!,1,FALSE),"2_Только субъекты МСП")</formula>
    </cfRule>
  </conditionalFormatting>
  <conditionalFormatting sqref="J12">
    <cfRule type="expression" dxfId="1" priority="17">
      <formula>J12=IFERROR(VLOOKUP(I12,#REF!,1,FALSE),"2_Только субъекты МСП")</formula>
    </cfRule>
    <cfRule type="expression" dxfId="0" priority="18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2021-10-04T11:22:22Z</cp:lastPrinted>
  <dcterms:created xsi:type="dcterms:W3CDTF">2011-11-18T07:59:33Z</dcterms:created>
  <dcterms:modified xsi:type="dcterms:W3CDTF">2021-10-05T06:35:44Z</dcterms:modified>
</cp:coreProperties>
</file>