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O16" i="1"/>
  <c r="Q16"/>
  <c r="P16"/>
</calcChain>
</file>

<file path=xl/sharedStrings.xml><?xml version="1.0" encoding="utf-8"?>
<sst xmlns="http://schemas.openxmlformats.org/spreadsheetml/2006/main" count="126" uniqueCount="75">
  <si>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</si>
  <si>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</si>
  <si>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</si>
  <si>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</si>
  <si>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</si>
  <si>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</si>
  <si>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</si>
  <si>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</si>
  <si>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</si>
  <si>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</si>
  <si>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</si>
  <si>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</si>
  <si>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</si>
  <si>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</si>
  <si>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</si>
  <si>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</si>
  <si>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</si>
  <si>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</si>
  <si>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</si>
  <si>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</si>
  <si>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</si>
  <si>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</si>
  <si>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</si>
  <si>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</si>
  <si>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</si>
  <si>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</si>
  <si>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</si>
  <si>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</si>
  <si>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</si>
  <si>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</si>
  <si>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</si>
  <si>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</si>
  <si>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</si>
  <si>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</si>
  <si>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</si>
  <si>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</si>
  <si>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</si>
  <si>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</si>
  <si>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</si>
  <si>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</si>
  <si>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</si>
  <si>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</si>
  <si>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</si>
  <si>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</si>
  <si>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</si>
  <si>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</si>
  <si>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</si>
  <si>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</si>
  <si>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</si>
  <si>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</si>
  <si>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</si>
  <si>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</si>
  <si>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</si>
  <si>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АО "Псковэнергоагент"</t>
  </si>
  <si>
    <t xml:space="preserve">Корректировка Плана закупки АО "Псковэнергоагент" на 2021 год.  </t>
  </si>
  <si>
    <t>В соответствии с Техническим заданием</t>
  </si>
  <si>
    <t>г. Псков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</si>
  <si>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</si>
  <si>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«Согласовано»      "        " июля 2021 г.</t>
  </si>
  <si>
    <t>МТРиО</t>
  </si>
  <si>
    <t>46.43.11</t>
  </si>
  <si>
    <t>Себестоимость</t>
  </si>
  <si>
    <t>СЦ</t>
  </si>
  <si>
    <t>усл.ед</t>
  </si>
  <si>
    <t>28.25.12.130</t>
  </si>
  <si>
    <t>шт</t>
  </si>
  <si>
    <t>Услуги</t>
  </si>
  <si>
    <t>Поставка расходных материалов и оснастки для электроинструмента</t>
  </si>
  <si>
    <t>46.90.10</t>
  </si>
  <si>
    <t>Поставка электротоваров для монтажа в электроустановках</t>
  </si>
  <si>
    <t>Не электронная</t>
  </si>
  <si>
    <t>Поставка электротоваров для ремонта кабинетов № 309, 406 административного здания: г. Псков, ул. Старотекстильная, 32</t>
  </si>
  <si>
    <t>Поставка сплит-системы OD-7 в каб. №309 административного здания: г. Псков, ул. Старотекстильная, 32</t>
  </si>
  <si>
    <t>Монтаж Сплит-системы в каб. №309 административного здания: г. Псков, ул. Старотекстильная, 32</t>
  </si>
  <si>
    <t>Зам. председателя ЦЗО__________________ В.В. Антонов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</si>
</sst>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8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143" borderId="32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195" fontId="136" fillId="143" borderId="1" xfId="0" applyNumberFormat="1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48" xfId="0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vertical="top" wrapText="1"/>
      <protection locked="0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0" fontId="139" fillId="0" borderId="0" xfId="0" applyFont="1" applyFill="1" applyBorder="1" applyAlignment="1" applyProtection="1">
      <alignment vertical="top" wrapText="1"/>
      <protection locked="0"/>
    </xf>
    <xf numFmtId="0" fontId="141" fillId="0" borderId="1" xfId="0" applyFont="1" applyBorder="1" applyAlignment="1">
      <alignment horizontal="center" vertical="center" wrapText="1"/>
    </xf>
    <xf numFmtId="0" fontId="137" fillId="0" borderId="1" xfId="0" applyFont="1" applyFill="1" applyBorder="1" applyAlignment="1" applyProtection="1">
      <alignment horizontal="center" vertical="center" wrapText="1"/>
      <protection locked="0"/>
    </xf>
    <xf numFmtId="0" fontId="138" fillId="0" borderId="32" xfId="0" applyFont="1" applyFill="1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6"/>
  <sheetViews>
    <sheetView tabSelected="1" topLeftCell="P13" zoomScale="40" zoomScaleNormal="40" zoomScaleSheetLayoutView="75" workbookViewId="0">
      <selection activeCell="AH12" sqref="AH12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6.554687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6.44140625" style="5" customWidth="1"/>
    <col min="48" max="48" width="29.88671875" style="5" customWidth="1"/>
    <col min="49" max="49" width="13.88671875" style="5" customWidth="1"/>
    <col min="50" max="50" width="19.6640625" style="5" customWidth="1"/>
    <col min="51" max="16384" width="9.109375" style="5"/>
  </cols>
  <sheetData>
    <row r="1" spans="1:50" s="2" customFormat="1" ht="36.6">
      <c r="A1" s="2" t="s">
        <v>58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74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37" t="s">
        <v>54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44" t="s">
        <v>6</v>
      </c>
      <c r="B7" s="44" t="s">
        <v>0</v>
      </c>
      <c r="C7" s="51" t="s">
        <v>2</v>
      </c>
      <c r="D7" s="52"/>
      <c r="E7" s="44" t="s">
        <v>8</v>
      </c>
      <c r="F7" s="44" t="s">
        <v>3</v>
      </c>
      <c r="G7" s="44" t="s">
        <v>4</v>
      </c>
      <c r="H7" s="44" t="s">
        <v>34</v>
      </c>
      <c r="I7" s="44" t="s">
        <v>35</v>
      </c>
      <c r="J7" s="44" t="s">
        <v>33</v>
      </c>
      <c r="K7" s="44" t="s">
        <v>30</v>
      </c>
      <c r="L7" s="44" t="s">
        <v>32</v>
      </c>
      <c r="M7" s="44" t="s">
        <v>10</v>
      </c>
      <c r="N7" s="44" t="s">
        <v>11</v>
      </c>
      <c r="O7" s="47" t="s">
        <v>29</v>
      </c>
      <c r="P7" s="47" t="s">
        <v>28</v>
      </c>
      <c r="Q7" s="62" t="s">
        <v>51</v>
      </c>
      <c r="R7" s="63"/>
      <c r="S7" s="63"/>
      <c r="T7" s="64"/>
      <c r="U7" s="44" t="s">
        <v>9</v>
      </c>
      <c r="V7" s="44" t="s">
        <v>17</v>
      </c>
      <c r="W7" s="44" t="s">
        <v>18</v>
      </c>
      <c r="X7" s="50" t="s">
        <v>47</v>
      </c>
      <c r="Y7" s="50" t="s">
        <v>48</v>
      </c>
      <c r="Z7" s="51" t="s">
        <v>31</v>
      </c>
      <c r="AA7" s="61"/>
      <c r="AB7" s="61"/>
      <c r="AC7" s="52"/>
      <c r="AD7" s="51" t="s">
        <v>7</v>
      </c>
      <c r="AE7" s="61"/>
      <c r="AF7" s="61"/>
      <c r="AG7" s="61"/>
      <c r="AH7" s="61"/>
      <c r="AI7" s="61"/>
      <c r="AJ7" s="61"/>
      <c r="AK7" s="61"/>
      <c r="AL7" s="61"/>
      <c r="AM7" s="52"/>
      <c r="AN7" s="44" t="s">
        <v>1</v>
      </c>
      <c r="AO7" s="44" t="s">
        <v>12</v>
      </c>
      <c r="AP7" s="55" t="s">
        <v>37</v>
      </c>
      <c r="AQ7" s="56"/>
      <c r="AR7" s="56"/>
      <c r="AS7" s="56"/>
      <c r="AT7" s="56"/>
      <c r="AU7" s="56"/>
      <c r="AV7" s="56"/>
      <c r="AW7" s="57"/>
      <c r="AX7" s="39" t="s">
        <v>46</v>
      </c>
    </row>
    <row r="8" spans="1:50" s="11" customFormat="1">
      <c r="A8" s="45"/>
      <c r="B8" s="45"/>
      <c r="C8" s="44" t="s">
        <v>15</v>
      </c>
      <c r="D8" s="44" t="s">
        <v>16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8"/>
      <c r="P8" s="48"/>
      <c r="Q8" s="65"/>
      <c r="R8" s="66"/>
      <c r="S8" s="66"/>
      <c r="T8" s="67"/>
      <c r="U8" s="45"/>
      <c r="V8" s="45"/>
      <c r="W8" s="45"/>
      <c r="X8" s="50"/>
      <c r="Y8" s="50"/>
      <c r="Z8" s="44" t="s">
        <v>36</v>
      </c>
      <c r="AA8" s="44" t="s">
        <v>19</v>
      </c>
      <c r="AB8" s="44" t="s">
        <v>13</v>
      </c>
      <c r="AC8" s="44" t="s">
        <v>14</v>
      </c>
      <c r="AD8" s="44" t="s">
        <v>20</v>
      </c>
      <c r="AE8" s="44" t="s">
        <v>21</v>
      </c>
      <c r="AF8" s="51" t="s">
        <v>22</v>
      </c>
      <c r="AG8" s="52"/>
      <c r="AH8" s="44" t="s">
        <v>23</v>
      </c>
      <c r="AI8" s="51" t="s">
        <v>24</v>
      </c>
      <c r="AJ8" s="52"/>
      <c r="AK8" s="47" t="s">
        <v>25</v>
      </c>
      <c r="AL8" s="44" t="s">
        <v>49</v>
      </c>
      <c r="AM8" s="53" t="s">
        <v>50</v>
      </c>
      <c r="AN8" s="45"/>
      <c r="AO8" s="45"/>
      <c r="AP8" s="39" t="s">
        <v>38</v>
      </c>
      <c r="AQ8" s="39" t="s">
        <v>39</v>
      </c>
      <c r="AR8" s="39" t="s">
        <v>40</v>
      </c>
      <c r="AS8" s="39" t="s">
        <v>41</v>
      </c>
      <c r="AT8" s="39" t="s">
        <v>42</v>
      </c>
      <c r="AU8" s="42" t="s">
        <v>44</v>
      </c>
      <c r="AV8" s="42" t="s">
        <v>45</v>
      </c>
      <c r="AW8" s="39" t="s">
        <v>43</v>
      </c>
      <c r="AX8" s="40"/>
    </row>
    <row r="9" spans="1:50" s="11" customFormat="1" ht="409.6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9"/>
      <c r="P9" s="49"/>
      <c r="Q9" s="12">
        <v>2021</v>
      </c>
      <c r="R9" s="12">
        <v>2022</v>
      </c>
      <c r="S9" s="12">
        <v>2023</v>
      </c>
      <c r="T9" s="12">
        <v>2024</v>
      </c>
      <c r="U9" s="46"/>
      <c r="V9" s="46"/>
      <c r="W9" s="46"/>
      <c r="X9" s="50"/>
      <c r="Y9" s="50"/>
      <c r="Z9" s="46"/>
      <c r="AA9" s="46"/>
      <c r="AB9" s="46"/>
      <c r="AC9" s="46"/>
      <c r="AD9" s="46"/>
      <c r="AE9" s="46"/>
      <c r="AF9" s="13" t="s">
        <v>26</v>
      </c>
      <c r="AG9" s="13" t="s">
        <v>5</v>
      </c>
      <c r="AH9" s="46"/>
      <c r="AI9" s="13" t="s">
        <v>27</v>
      </c>
      <c r="AJ9" s="13" t="s">
        <v>5</v>
      </c>
      <c r="AK9" s="49"/>
      <c r="AL9" s="46"/>
      <c r="AM9" s="54"/>
      <c r="AN9" s="46"/>
      <c r="AO9" s="46"/>
      <c r="AP9" s="41"/>
      <c r="AQ9" s="41"/>
      <c r="AR9" s="41"/>
      <c r="AS9" s="41"/>
      <c r="AT9" s="41"/>
      <c r="AU9" s="43"/>
      <c r="AV9" s="43"/>
      <c r="AW9" s="41"/>
      <c r="AX9" s="41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8" customFormat="1" ht="409.6">
      <c r="A11" s="15">
        <v>7</v>
      </c>
      <c r="B11" s="26">
        <v>148</v>
      </c>
      <c r="C11" s="15" t="s">
        <v>53</v>
      </c>
      <c r="D11" s="15"/>
      <c r="E11" s="19" t="s">
        <v>59</v>
      </c>
      <c r="F11" s="15">
        <v>1</v>
      </c>
      <c r="G11" s="19" t="s">
        <v>69</v>
      </c>
      <c r="H11" s="32">
        <v>46.43</v>
      </c>
      <c r="I11" s="32" t="s">
        <v>60</v>
      </c>
      <c r="J11" s="15">
        <v>1</v>
      </c>
      <c r="K11" s="15"/>
      <c r="L11" s="15" t="s">
        <v>52</v>
      </c>
      <c r="M11" s="1" t="s">
        <v>61</v>
      </c>
      <c r="N11" s="18" t="s">
        <v>57</v>
      </c>
      <c r="O11" s="20">
        <v>42.726460000000003</v>
      </c>
      <c r="P11" s="20">
        <v>51.271749999999997</v>
      </c>
      <c r="Q11" s="20">
        <v>51.271749999999997</v>
      </c>
      <c r="R11" s="20"/>
      <c r="S11" s="16"/>
      <c r="T11" s="16"/>
      <c r="U11" s="15" t="s">
        <v>62</v>
      </c>
      <c r="V11" s="15" t="s">
        <v>53</v>
      </c>
      <c r="W11" s="15" t="s">
        <v>70</v>
      </c>
      <c r="X11" s="21">
        <v>44408</v>
      </c>
      <c r="Y11" s="21">
        <v>44408</v>
      </c>
      <c r="Z11" s="1"/>
      <c r="AA11" s="15"/>
      <c r="AB11" s="25"/>
      <c r="AC11" s="27"/>
      <c r="AD11" s="19" t="s">
        <v>69</v>
      </c>
      <c r="AE11" s="4" t="s">
        <v>55</v>
      </c>
      <c r="AF11" s="1">
        <v>876</v>
      </c>
      <c r="AG11" s="1" t="s">
        <v>63</v>
      </c>
      <c r="AH11" s="1">
        <v>15</v>
      </c>
      <c r="AI11" s="22">
        <v>58401000000</v>
      </c>
      <c r="AJ11" s="15" t="s">
        <v>56</v>
      </c>
      <c r="AK11" s="21">
        <v>44408</v>
      </c>
      <c r="AL11" s="21">
        <v>44408</v>
      </c>
      <c r="AM11" s="21">
        <v>44439</v>
      </c>
      <c r="AN11" s="15">
        <v>2021</v>
      </c>
      <c r="AO11" s="15"/>
      <c r="AP11" s="1"/>
      <c r="AQ11" s="1"/>
      <c r="AR11" s="1"/>
      <c r="AS11" s="1"/>
      <c r="AT11" s="1"/>
      <c r="AU11" s="23"/>
      <c r="AV11" s="1"/>
      <c r="AW11" s="1"/>
      <c r="AX11" s="15"/>
    </row>
    <row r="12" spans="1:50" s="33" customFormat="1" ht="409.6">
      <c r="A12" s="15">
        <v>7</v>
      </c>
      <c r="B12" s="26">
        <v>149</v>
      </c>
      <c r="C12" s="15" t="s">
        <v>53</v>
      </c>
      <c r="D12" s="15"/>
      <c r="E12" s="19" t="s">
        <v>59</v>
      </c>
      <c r="F12" s="15">
        <v>1</v>
      </c>
      <c r="G12" s="17" t="s">
        <v>71</v>
      </c>
      <c r="H12" s="32">
        <v>46.43</v>
      </c>
      <c r="I12" s="32" t="s">
        <v>60</v>
      </c>
      <c r="J12" s="15">
        <v>1</v>
      </c>
      <c r="K12" s="15"/>
      <c r="L12" s="15" t="s">
        <v>52</v>
      </c>
      <c r="M12" s="1" t="s">
        <v>61</v>
      </c>
      <c r="N12" s="18" t="s">
        <v>57</v>
      </c>
      <c r="O12" s="14">
        <v>14.73432</v>
      </c>
      <c r="P12" s="35">
        <v>17.681180000000001</v>
      </c>
      <c r="Q12" s="35">
        <v>17.681180000000001</v>
      </c>
      <c r="R12" s="14"/>
      <c r="S12" s="16"/>
      <c r="T12" s="16"/>
      <c r="U12" s="15" t="s">
        <v>62</v>
      </c>
      <c r="V12" s="15" t="s">
        <v>53</v>
      </c>
      <c r="W12" s="15" t="s">
        <v>70</v>
      </c>
      <c r="X12" s="21">
        <v>44408</v>
      </c>
      <c r="Y12" s="21">
        <v>44408</v>
      </c>
      <c r="Z12" s="1"/>
      <c r="AA12" s="15"/>
      <c r="AB12" s="25"/>
      <c r="AC12" s="27"/>
      <c r="AD12" s="17" t="s">
        <v>71</v>
      </c>
      <c r="AE12" s="4" t="s">
        <v>55</v>
      </c>
      <c r="AF12" s="1">
        <v>876</v>
      </c>
      <c r="AG12" s="1" t="s">
        <v>63</v>
      </c>
      <c r="AH12" s="1">
        <v>5</v>
      </c>
      <c r="AI12" s="22">
        <v>58401000000</v>
      </c>
      <c r="AJ12" s="15" t="s">
        <v>56</v>
      </c>
      <c r="AK12" s="21">
        <v>44408</v>
      </c>
      <c r="AL12" s="21">
        <v>44408</v>
      </c>
      <c r="AM12" s="21">
        <v>44439</v>
      </c>
      <c r="AN12" s="15">
        <v>2021</v>
      </c>
      <c r="AO12" s="15"/>
      <c r="AP12" s="1"/>
      <c r="AQ12" s="1"/>
      <c r="AR12" s="1"/>
      <c r="AS12" s="1"/>
      <c r="AT12" s="1"/>
      <c r="AU12" s="23"/>
      <c r="AV12" s="1"/>
      <c r="AW12" s="1"/>
      <c r="AX12" s="15"/>
    </row>
    <row r="13" spans="1:50" s="33" customFormat="1" ht="409.6">
      <c r="A13" s="15">
        <v>7</v>
      </c>
      <c r="B13" s="26">
        <v>150</v>
      </c>
      <c r="C13" s="15" t="s">
        <v>53</v>
      </c>
      <c r="D13" s="15"/>
      <c r="E13" s="19" t="s">
        <v>59</v>
      </c>
      <c r="F13" s="15">
        <v>1</v>
      </c>
      <c r="G13" s="36" t="s">
        <v>72</v>
      </c>
      <c r="H13" s="32">
        <v>28.25</v>
      </c>
      <c r="I13" s="34" t="s">
        <v>64</v>
      </c>
      <c r="J13" s="15">
        <v>1</v>
      </c>
      <c r="K13" s="15"/>
      <c r="L13" s="15" t="s">
        <v>52</v>
      </c>
      <c r="M13" s="1" t="s">
        <v>61</v>
      </c>
      <c r="N13" s="18" t="s">
        <v>57</v>
      </c>
      <c r="O13" s="14">
        <v>25.75</v>
      </c>
      <c r="P13" s="14">
        <v>30.9</v>
      </c>
      <c r="Q13" s="14">
        <v>30.9</v>
      </c>
      <c r="R13" s="14"/>
      <c r="S13" s="16"/>
      <c r="T13" s="16"/>
      <c r="U13" s="15" t="s">
        <v>62</v>
      </c>
      <c r="V13" s="15" t="s">
        <v>53</v>
      </c>
      <c r="W13" s="15" t="s">
        <v>70</v>
      </c>
      <c r="X13" s="21">
        <v>44408</v>
      </c>
      <c r="Y13" s="21">
        <v>44408</v>
      </c>
      <c r="Z13" s="1"/>
      <c r="AA13" s="15"/>
      <c r="AB13" s="25"/>
      <c r="AC13" s="27"/>
      <c r="AD13" s="36" t="s">
        <v>72</v>
      </c>
      <c r="AE13" s="4" t="s">
        <v>55</v>
      </c>
      <c r="AF13" s="1">
        <v>796</v>
      </c>
      <c r="AG13" s="1" t="s">
        <v>65</v>
      </c>
      <c r="AH13" s="1">
        <v>1</v>
      </c>
      <c r="AI13" s="22">
        <v>58401000000</v>
      </c>
      <c r="AJ13" s="15" t="s">
        <v>56</v>
      </c>
      <c r="AK13" s="21">
        <v>44408</v>
      </c>
      <c r="AL13" s="21">
        <v>44408</v>
      </c>
      <c r="AM13" s="21">
        <v>44439</v>
      </c>
      <c r="AN13" s="15">
        <v>2021</v>
      </c>
      <c r="AO13" s="15"/>
      <c r="AP13" s="1"/>
      <c r="AQ13" s="1"/>
      <c r="AR13" s="1"/>
      <c r="AS13" s="1"/>
      <c r="AT13" s="1"/>
      <c r="AU13" s="23"/>
      <c r="AV13" s="1"/>
      <c r="AW13" s="1"/>
      <c r="AX13" s="15"/>
    </row>
    <row r="14" spans="1:50" s="33" customFormat="1" ht="409.6">
      <c r="A14" s="15">
        <v>7</v>
      </c>
      <c r="B14" s="26">
        <v>151</v>
      </c>
      <c r="C14" s="15" t="s">
        <v>53</v>
      </c>
      <c r="D14" s="15"/>
      <c r="E14" s="19" t="s">
        <v>66</v>
      </c>
      <c r="F14" s="15">
        <v>1</v>
      </c>
      <c r="G14" s="36" t="s">
        <v>73</v>
      </c>
      <c r="H14" s="34">
        <v>28.25</v>
      </c>
      <c r="I14" s="34" t="s">
        <v>64</v>
      </c>
      <c r="J14" s="15">
        <v>1</v>
      </c>
      <c r="K14" s="15"/>
      <c r="L14" s="15" t="s">
        <v>52</v>
      </c>
      <c r="M14" s="1" t="s">
        <v>61</v>
      </c>
      <c r="N14" s="18" t="s">
        <v>57</v>
      </c>
      <c r="O14" s="14">
        <v>15</v>
      </c>
      <c r="P14" s="14">
        <v>18</v>
      </c>
      <c r="Q14" s="14">
        <v>18</v>
      </c>
      <c r="R14" s="14"/>
      <c r="S14" s="16"/>
      <c r="T14" s="16"/>
      <c r="U14" s="15" t="s">
        <v>62</v>
      </c>
      <c r="V14" s="15" t="s">
        <v>53</v>
      </c>
      <c r="W14" s="15" t="s">
        <v>70</v>
      </c>
      <c r="X14" s="21">
        <v>44408</v>
      </c>
      <c r="Y14" s="21">
        <v>44408</v>
      </c>
      <c r="Z14" s="1"/>
      <c r="AA14" s="15"/>
      <c r="AB14" s="25"/>
      <c r="AC14" s="27"/>
      <c r="AD14" s="36" t="s">
        <v>73</v>
      </c>
      <c r="AE14" s="4" t="s">
        <v>55</v>
      </c>
      <c r="AF14" s="1">
        <v>796</v>
      </c>
      <c r="AG14" s="1" t="s">
        <v>65</v>
      </c>
      <c r="AH14" s="1">
        <v>1</v>
      </c>
      <c r="AI14" s="22">
        <v>58401000000</v>
      </c>
      <c r="AJ14" s="15" t="s">
        <v>56</v>
      </c>
      <c r="AK14" s="21">
        <v>44408</v>
      </c>
      <c r="AL14" s="21">
        <v>44408</v>
      </c>
      <c r="AM14" s="21">
        <v>44439</v>
      </c>
      <c r="AN14" s="15">
        <v>2021</v>
      </c>
      <c r="AO14" s="15"/>
      <c r="AP14" s="1"/>
      <c r="AQ14" s="1"/>
      <c r="AR14" s="1"/>
      <c r="AS14" s="1"/>
      <c r="AT14" s="1"/>
      <c r="AU14" s="23"/>
      <c r="AV14" s="1"/>
      <c r="AW14" s="1"/>
      <c r="AX14" s="15"/>
    </row>
    <row r="15" spans="1:50" s="33" customFormat="1" ht="409.6">
      <c r="A15" s="15">
        <v>7</v>
      </c>
      <c r="B15" s="26">
        <v>152</v>
      </c>
      <c r="C15" s="15" t="s">
        <v>53</v>
      </c>
      <c r="D15" s="15"/>
      <c r="E15" s="19" t="s">
        <v>59</v>
      </c>
      <c r="F15" s="15">
        <v>1</v>
      </c>
      <c r="G15" s="17" t="s">
        <v>67</v>
      </c>
      <c r="H15" s="32">
        <v>46.9</v>
      </c>
      <c r="I15" s="34" t="s">
        <v>68</v>
      </c>
      <c r="J15" s="15"/>
      <c r="K15" s="15"/>
      <c r="L15" s="15" t="s">
        <v>52</v>
      </c>
      <c r="M15" s="1" t="s">
        <v>61</v>
      </c>
      <c r="N15" s="18" t="s">
        <v>57</v>
      </c>
      <c r="O15" s="14">
        <v>76.229169999999996</v>
      </c>
      <c r="P15" s="14">
        <v>91.474999999999994</v>
      </c>
      <c r="Q15" s="14">
        <v>91.474999999999994</v>
      </c>
      <c r="R15" s="14"/>
      <c r="S15" s="16"/>
      <c r="T15" s="16"/>
      <c r="U15" s="15" t="s">
        <v>62</v>
      </c>
      <c r="V15" s="15" t="s">
        <v>53</v>
      </c>
      <c r="W15" s="15" t="s">
        <v>70</v>
      </c>
      <c r="X15" s="21">
        <v>44408</v>
      </c>
      <c r="Y15" s="21">
        <v>44408</v>
      </c>
      <c r="Z15" s="1"/>
      <c r="AA15" s="15"/>
      <c r="AB15" s="25"/>
      <c r="AC15" s="27"/>
      <c r="AD15" s="36" t="s">
        <v>67</v>
      </c>
      <c r="AE15" s="4" t="s">
        <v>55</v>
      </c>
      <c r="AF15" s="1">
        <v>876</v>
      </c>
      <c r="AG15" s="1" t="s">
        <v>63</v>
      </c>
      <c r="AH15" s="1">
        <v>19</v>
      </c>
      <c r="AI15" s="22">
        <v>58401000000</v>
      </c>
      <c r="AJ15" s="15" t="s">
        <v>56</v>
      </c>
      <c r="AK15" s="21">
        <v>44408</v>
      </c>
      <c r="AL15" s="21">
        <v>44408</v>
      </c>
      <c r="AM15" s="21">
        <v>44439</v>
      </c>
      <c r="AN15" s="15">
        <v>2021</v>
      </c>
      <c r="AO15" s="15"/>
      <c r="AP15" s="1"/>
      <c r="AQ15" s="1"/>
      <c r="AR15" s="1"/>
      <c r="AS15" s="1"/>
      <c r="AT15" s="1"/>
      <c r="AU15" s="23"/>
      <c r="AV15" s="1"/>
      <c r="AW15" s="1"/>
      <c r="AX15" s="15"/>
    </row>
    <row r="16" spans="1:50" s="24" customForma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14">
        <f>SUM(O11:O15)</f>
        <v>174.43995000000001</v>
      </c>
      <c r="P16" s="14">
        <f>SUM(P11:P15)</f>
        <v>209.32792999999998</v>
      </c>
      <c r="Q16" s="14">
        <f>SUM(Q11:Q15)</f>
        <v>209.32792999999998</v>
      </c>
      <c r="R16" s="14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1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A16:N16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X7:X9"/>
    <mergeCell ref="Q7:T8"/>
    <mergeCell ref="V7:V9"/>
    <mergeCell ref="U7:U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Y7:Y9"/>
    <mergeCell ref="W7:W9"/>
    <mergeCell ref="A7:A9"/>
    <mergeCell ref="D8:D9"/>
    <mergeCell ref="B7:B9"/>
    <mergeCell ref="C7:D7"/>
    <mergeCell ref="C8:C9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</mergeCells>
  <conditionalFormatting sqref="J11:J15">
    <cfRule type="expression" dxfId="3" priority="329">
      <formula>J11=IFERROR(VLOOKUP(I11,#REF!,1,FALSE),"2_Только субъекты МСП")</formula>
    </cfRule>
    <cfRule type="expression" dxfId="2" priority="330">
      <formula>J11&lt;&gt;IF(I11=VLOOKUP(I11,#REF!,1,FALSE),"2_Только субъекты МСП")</formula>
    </cfRule>
  </conditionalFormatting>
  <conditionalFormatting sqref="AB11:AB15 J11:J15">
    <cfRule type="expression" dxfId="1" priority="43">
      <formula>J11=IFERROR(VLOOKUP(I11,#REF!,1,FALSE),"2_Только субъекты МСП")</formula>
    </cfRule>
    <cfRule type="expression" dxfId="0" priority="44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2021-07-23T06:12:55Z</cp:lastPrinted>
  <dcterms:created xsi:type="dcterms:W3CDTF">2011-11-18T07:59:33Z</dcterms:created>
  <dcterms:modified xsi:type="dcterms:W3CDTF">2021-07-23T10:42:22Z</dcterms:modified>
</cp:coreProperties>
</file>