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15" i="1"/>
  <c r="R15"/>
  <c r="Q15"/>
  <c r="P15"/>
</calcChain>
</file>

<file path=xl/sharedStrings.xml><?xml version="1.0" encoding="utf-8"?>
<sst xmlns="http://schemas.openxmlformats.org/spreadsheetml/2006/main" count="114" uniqueCount="77">
  <si>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</si>
  <si>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</si>
  <si>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</si>
  <si>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</si>
  <si>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</si>
  <si>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</si>
  <si>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</si>
  <si>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</si>
  <si>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</si>
  <si>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</si>
  <si>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</si>
  <si>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</si>
  <si>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</si>
  <si>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</si>
  <si>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</si>
  <si>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</si>
  <si>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</si>
  <si>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</si>
  <si>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</si>
  <si>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</si>
  <si>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</si>
  <si>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</si>
  <si>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</si>
  <si>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</si>
  <si>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</si>
  <si>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</si>
  <si>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</si>
  <si>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</si>
  <si>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</si>
  <si>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</si>
  <si>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</si>
  <si>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</si>
  <si>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</si>
  <si>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</si>
  <si>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</si>
  <si>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</si>
  <si>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</si>
  <si>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</si>
  <si>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</si>
  <si>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</si>
  <si>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</si>
  <si>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</si>
  <si>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</si>
  <si>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</si>
  <si>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</si>
  <si>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</si>
  <si>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</si>
  <si>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</si>
  <si>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</si>
  <si>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</si>
  <si>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</si>
  <si>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</si>
  <si>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</si>
  <si>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</si>
  <si>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</si>
  <si>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>В соответствии с Техническим заданием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</si>
  <si>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</si>
  <si>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МТРиО</t>
  </si>
  <si>
    <t>Себестоимость</t>
  </si>
  <si>
    <t>СЦ</t>
  </si>
  <si>
    <t>Не электронная</t>
  </si>
  <si>
    <t>шт.</t>
  </si>
  <si>
    <t>Председатель ЦЗО__________________ И.В. Семенов</t>
  </si>
  <si>
    <t>Псковская область, г. Псков</t>
  </si>
  <si>
    <t>усл.ед.</t>
  </si>
  <si>
    <t>«Согласовано»      "        " октября 2021 г.</t>
  </si>
  <si>
    <t>46.51.1</t>
  </si>
  <si>
    <t>46.51.10.110</t>
  </si>
  <si>
    <t>Приобретение детских новогодних подарков</t>
  </si>
  <si>
    <t>46.36.2</t>
  </si>
  <si>
    <t>46.36.13</t>
  </si>
  <si>
    <t>В соответствии с техническим заданием</t>
  </si>
  <si>
    <t xml:space="preserve">Приобретение канцелярской продукции с логотипом АО "Псковэнергоагент" </t>
  </si>
  <si>
    <t xml:space="preserve">Приобретение печатной продукции с логотипом АО "Псковэнергоагент" </t>
  </si>
  <si>
    <t>46.49.23</t>
  </si>
  <si>
    <t>46.49.33</t>
  </si>
  <si>
    <t>Приобретение цветного лазерного принтера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</si>
</sst>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0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9" fillId="0" borderId="0" xfId="0" applyFont="1" applyFill="1" applyBorder="1" applyAlignment="1" applyProtection="1">
      <alignment vertical="top" wrapText="1"/>
      <protection locked="0"/>
    </xf>
    <xf numFmtId="0" fontId="138" fillId="143" borderId="48" xfId="0" applyFont="1" applyFill="1" applyBorder="1" applyAlignment="1">
      <alignment horizontal="center" vertical="center" wrapText="1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49" fontId="138" fillId="143" borderId="1" xfId="0" applyNumberFormat="1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5"/>
  <sheetViews>
    <sheetView tabSelected="1" zoomScale="40" zoomScaleNormal="40" zoomScaleSheetLayoutView="75" workbookViewId="0">
      <selection activeCell="G11" sqref="G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8.44140625" style="5" customWidth="1"/>
    <col min="20" max="20" width="19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65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62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76" t="s">
        <v>54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5" t="s">
        <v>6</v>
      </c>
      <c r="B7" s="55" t="s">
        <v>0</v>
      </c>
      <c r="C7" s="52" t="s">
        <v>2</v>
      </c>
      <c r="D7" s="54"/>
      <c r="E7" s="55" t="s">
        <v>8</v>
      </c>
      <c r="F7" s="55" t="s">
        <v>3</v>
      </c>
      <c r="G7" s="55" t="s">
        <v>4</v>
      </c>
      <c r="H7" s="55" t="s">
        <v>34</v>
      </c>
      <c r="I7" s="55" t="s">
        <v>35</v>
      </c>
      <c r="J7" s="55" t="s">
        <v>33</v>
      </c>
      <c r="K7" s="55" t="s">
        <v>30</v>
      </c>
      <c r="L7" s="55" t="s">
        <v>32</v>
      </c>
      <c r="M7" s="55" t="s">
        <v>10</v>
      </c>
      <c r="N7" s="55" t="s">
        <v>11</v>
      </c>
      <c r="O7" s="57" t="s">
        <v>29</v>
      </c>
      <c r="P7" s="57" t="s">
        <v>28</v>
      </c>
      <c r="Q7" s="60" t="s">
        <v>51</v>
      </c>
      <c r="R7" s="61"/>
      <c r="S7" s="61"/>
      <c r="T7" s="62"/>
      <c r="U7" s="55" t="s">
        <v>9</v>
      </c>
      <c r="V7" s="55" t="s">
        <v>17</v>
      </c>
      <c r="W7" s="55" t="s">
        <v>18</v>
      </c>
      <c r="X7" s="59" t="s">
        <v>47</v>
      </c>
      <c r="Y7" s="59" t="s">
        <v>48</v>
      </c>
      <c r="Z7" s="52" t="s">
        <v>31</v>
      </c>
      <c r="AA7" s="53"/>
      <c r="AB7" s="53"/>
      <c r="AC7" s="54"/>
      <c r="AD7" s="52" t="s">
        <v>7</v>
      </c>
      <c r="AE7" s="53"/>
      <c r="AF7" s="53"/>
      <c r="AG7" s="53"/>
      <c r="AH7" s="53"/>
      <c r="AI7" s="53"/>
      <c r="AJ7" s="53"/>
      <c r="AK7" s="53"/>
      <c r="AL7" s="53"/>
      <c r="AM7" s="54"/>
      <c r="AN7" s="55" t="s">
        <v>1</v>
      </c>
      <c r="AO7" s="55" t="s">
        <v>12</v>
      </c>
      <c r="AP7" s="71" t="s">
        <v>37</v>
      </c>
      <c r="AQ7" s="72"/>
      <c r="AR7" s="72"/>
      <c r="AS7" s="72"/>
      <c r="AT7" s="72"/>
      <c r="AU7" s="72"/>
      <c r="AV7" s="72"/>
      <c r="AW7" s="73"/>
      <c r="AX7" s="69" t="s">
        <v>46</v>
      </c>
    </row>
    <row r="8" spans="1:50" s="11" customFormat="1">
      <c r="A8" s="66"/>
      <c r="B8" s="66"/>
      <c r="C8" s="55" t="s">
        <v>15</v>
      </c>
      <c r="D8" s="55" t="s">
        <v>16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79"/>
      <c r="P8" s="79"/>
      <c r="Q8" s="63"/>
      <c r="R8" s="64"/>
      <c r="S8" s="64"/>
      <c r="T8" s="65"/>
      <c r="U8" s="66"/>
      <c r="V8" s="66"/>
      <c r="W8" s="66"/>
      <c r="X8" s="59"/>
      <c r="Y8" s="59"/>
      <c r="Z8" s="55" t="s">
        <v>36</v>
      </c>
      <c r="AA8" s="55" t="s">
        <v>19</v>
      </c>
      <c r="AB8" s="55" t="s">
        <v>13</v>
      </c>
      <c r="AC8" s="55" t="s">
        <v>14</v>
      </c>
      <c r="AD8" s="55" t="s">
        <v>20</v>
      </c>
      <c r="AE8" s="55" t="s">
        <v>21</v>
      </c>
      <c r="AF8" s="52" t="s">
        <v>22</v>
      </c>
      <c r="AG8" s="54"/>
      <c r="AH8" s="55" t="s">
        <v>23</v>
      </c>
      <c r="AI8" s="52" t="s">
        <v>24</v>
      </c>
      <c r="AJ8" s="54"/>
      <c r="AK8" s="57" t="s">
        <v>25</v>
      </c>
      <c r="AL8" s="55" t="s">
        <v>49</v>
      </c>
      <c r="AM8" s="67" t="s">
        <v>50</v>
      </c>
      <c r="AN8" s="66"/>
      <c r="AO8" s="66"/>
      <c r="AP8" s="69" t="s">
        <v>38</v>
      </c>
      <c r="AQ8" s="69" t="s">
        <v>39</v>
      </c>
      <c r="AR8" s="69" t="s">
        <v>40</v>
      </c>
      <c r="AS8" s="69" t="s">
        <v>41</v>
      </c>
      <c r="AT8" s="69" t="s">
        <v>42</v>
      </c>
      <c r="AU8" s="74" t="s">
        <v>44</v>
      </c>
      <c r="AV8" s="74" t="s">
        <v>45</v>
      </c>
      <c r="AW8" s="69" t="s">
        <v>43</v>
      </c>
      <c r="AX8" s="78"/>
    </row>
    <row r="9" spans="1:50" s="11" customFormat="1" ht="409.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8"/>
      <c r="P9" s="58"/>
      <c r="Q9" s="12">
        <v>2021</v>
      </c>
      <c r="R9" s="12">
        <v>2022</v>
      </c>
      <c r="S9" s="12">
        <v>2023</v>
      </c>
      <c r="T9" s="12">
        <v>2024</v>
      </c>
      <c r="U9" s="56"/>
      <c r="V9" s="56"/>
      <c r="W9" s="56"/>
      <c r="X9" s="59"/>
      <c r="Y9" s="59"/>
      <c r="Z9" s="56"/>
      <c r="AA9" s="56"/>
      <c r="AB9" s="56"/>
      <c r="AC9" s="56"/>
      <c r="AD9" s="56"/>
      <c r="AE9" s="56"/>
      <c r="AF9" s="13" t="s">
        <v>26</v>
      </c>
      <c r="AG9" s="13" t="s">
        <v>5</v>
      </c>
      <c r="AH9" s="56"/>
      <c r="AI9" s="13" t="s">
        <v>27</v>
      </c>
      <c r="AJ9" s="13" t="s">
        <v>5</v>
      </c>
      <c r="AK9" s="58"/>
      <c r="AL9" s="56"/>
      <c r="AM9" s="68"/>
      <c r="AN9" s="56"/>
      <c r="AO9" s="56"/>
      <c r="AP9" s="70"/>
      <c r="AQ9" s="70"/>
      <c r="AR9" s="70"/>
      <c r="AS9" s="70"/>
      <c r="AT9" s="70"/>
      <c r="AU9" s="75"/>
      <c r="AV9" s="75"/>
      <c r="AW9" s="70"/>
      <c r="AX9" s="70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8" customFormat="1" ht="409.6">
      <c r="A11" s="15">
        <v>7</v>
      </c>
      <c r="B11" s="23">
        <v>209</v>
      </c>
      <c r="C11" s="15" t="s">
        <v>53</v>
      </c>
      <c r="D11" s="15"/>
      <c r="E11" s="18" t="s">
        <v>57</v>
      </c>
      <c r="F11" s="15">
        <v>1</v>
      </c>
      <c r="G11" s="48" t="s">
        <v>76</v>
      </c>
      <c r="H11" s="39" t="s">
        <v>66</v>
      </c>
      <c r="I11" s="39" t="s">
        <v>67</v>
      </c>
      <c r="J11" s="1">
        <v>2</v>
      </c>
      <c r="K11" s="15"/>
      <c r="L11" s="15" t="s">
        <v>52</v>
      </c>
      <c r="M11" s="1" t="s">
        <v>58</v>
      </c>
      <c r="N11" s="17" t="s">
        <v>56</v>
      </c>
      <c r="O11" s="33">
        <v>32.666670000000003</v>
      </c>
      <c r="P11" s="33">
        <v>39.200000000000003</v>
      </c>
      <c r="Q11" s="33">
        <v>39.200000000000003</v>
      </c>
      <c r="R11" s="14"/>
      <c r="S11" s="16"/>
      <c r="T11" s="16"/>
      <c r="U11" s="15" t="s">
        <v>59</v>
      </c>
      <c r="V11" s="15" t="s">
        <v>53</v>
      </c>
      <c r="W11" s="15" t="s">
        <v>60</v>
      </c>
      <c r="X11" s="19">
        <v>44500</v>
      </c>
      <c r="Y11" s="19">
        <v>44500</v>
      </c>
      <c r="Z11" s="1"/>
      <c r="AA11" s="15"/>
      <c r="AB11" s="22"/>
      <c r="AC11" s="24"/>
      <c r="AD11" s="48" t="s">
        <v>76</v>
      </c>
      <c r="AE11" s="4" t="s">
        <v>55</v>
      </c>
      <c r="AF11" s="1">
        <v>796</v>
      </c>
      <c r="AG11" s="15" t="s">
        <v>61</v>
      </c>
      <c r="AH11" s="30">
        <v>1</v>
      </c>
      <c r="AI11" s="29">
        <v>58410000000</v>
      </c>
      <c r="AJ11" s="15" t="s">
        <v>63</v>
      </c>
      <c r="AK11" s="19">
        <v>44500</v>
      </c>
      <c r="AL11" s="19">
        <v>44500</v>
      </c>
      <c r="AM11" s="19">
        <v>44530</v>
      </c>
      <c r="AN11" s="15">
        <v>2021</v>
      </c>
      <c r="AO11" s="15"/>
      <c r="AP11" s="1"/>
      <c r="AQ11" s="1"/>
      <c r="AR11" s="1"/>
      <c r="AS11" s="1"/>
      <c r="AT11" s="1"/>
      <c r="AU11" s="20"/>
      <c r="AV11" s="1"/>
      <c r="AW11" s="1"/>
      <c r="AX11" s="15"/>
    </row>
    <row r="12" spans="1:50" s="21" customFormat="1" ht="409.6">
      <c r="A12" s="1">
        <v>7</v>
      </c>
      <c r="B12" s="23">
        <v>211</v>
      </c>
      <c r="C12" s="1" t="s">
        <v>53</v>
      </c>
      <c r="D12" s="1"/>
      <c r="E12" s="31" t="s">
        <v>57</v>
      </c>
      <c r="F12" s="1">
        <v>1</v>
      </c>
      <c r="G12" s="36" t="s">
        <v>68</v>
      </c>
      <c r="H12" s="36" t="s">
        <v>69</v>
      </c>
      <c r="I12" s="36" t="s">
        <v>70</v>
      </c>
      <c r="J12" s="1">
        <v>1</v>
      </c>
      <c r="K12" s="1"/>
      <c r="L12" s="1" t="s">
        <v>52</v>
      </c>
      <c r="M12" s="1" t="s">
        <v>58</v>
      </c>
      <c r="N12" s="17" t="s">
        <v>56</v>
      </c>
      <c r="O12" s="14">
        <v>83</v>
      </c>
      <c r="P12" s="14">
        <v>99.6</v>
      </c>
      <c r="Q12" s="14">
        <v>99.6</v>
      </c>
      <c r="R12" s="35"/>
      <c r="S12" s="38"/>
      <c r="T12" s="38"/>
      <c r="U12" s="41" t="s">
        <v>59</v>
      </c>
      <c r="V12" s="1" t="s">
        <v>53</v>
      </c>
      <c r="W12" s="1" t="s">
        <v>60</v>
      </c>
      <c r="X12" s="19">
        <v>44500</v>
      </c>
      <c r="Y12" s="19">
        <v>44500</v>
      </c>
      <c r="Z12" s="42"/>
      <c r="AA12" s="18"/>
      <c r="AB12" s="43"/>
      <c r="AC12" s="43"/>
      <c r="AD12" s="36" t="s">
        <v>68</v>
      </c>
      <c r="AE12" s="44" t="s">
        <v>71</v>
      </c>
      <c r="AF12" s="1">
        <v>796</v>
      </c>
      <c r="AG12" s="1" t="s">
        <v>61</v>
      </c>
      <c r="AH12" s="47">
        <v>249</v>
      </c>
      <c r="AI12" s="45">
        <v>58401000000</v>
      </c>
      <c r="AJ12" s="1" t="s">
        <v>63</v>
      </c>
      <c r="AK12" s="19">
        <v>44530</v>
      </c>
      <c r="AL12" s="19">
        <v>44561</v>
      </c>
      <c r="AM12" s="19">
        <v>44561</v>
      </c>
      <c r="AN12" s="15">
        <v>2021</v>
      </c>
      <c r="AO12" s="1"/>
      <c r="AP12" s="1"/>
      <c r="AQ12" s="1"/>
      <c r="AR12" s="1"/>
      <c r="AS12" s="19"/>
      <c r="AT12" s="46"/>
      <c r="AU12" s="20"/>
      <c r="AV12" s="1"/>
      <c r="AW12" s="1"/>
      <c r="AX12" s="1"/>
    </row>
    <row r="13" spans="1:50" s="32" customFormat="1" ht="409.6">
      <c r="A13" s="15">
        <v>7</v>
      </c>
      <c r="B13" s="34">
        <v>212</v>
      </c>
      <c r="C13" s="15" t="s">
        <v>53</v>
      </c>
      <c r="D13" s="15"/>
      <c r="E13" s="31" t="s">
        <v>57</v>
      </c>
      <c r="F13" s="15">
        <v>1</v>
      </c>
      <c r="G13" s="18" t="s">
        <v>72</v>
      </c>
      <c r="H13" s="18" t="s">
        <v>75</v>
      </c>
      <c r="I13" s="18" t="s">
        <v>74</v>
      </c>
      <c r="J13" s="1">
        <v>2</v>
      </c>
      <c r="K13" s="15"/>
      <c r="L13" s="15" t="s">
        <v>52</v>
      </c>
      <c r="M13" s="18" t="s">
        <v>58</v>
      </c>
      <c r="N13" s="17" t="s">
        <v>56</v>
      </c>
      <c r="O13" s="35">
        <v>83.254999999999995</v>
      </c>
      <c r="P13" s="35">
        <v>99.906000000000006</v>
      </c>
      <c r="Q13" s="35">
        <v>99.906000000000006</v>
      </c>
      <c r="R13" s="40"/>
      <c r="S13" s="16"/>
      <c r="T13" s="16"/>
      <c r="U13" s="15" t="s">
        <v>59</v>
      </c>
      <c r="V13" s="15" t="s">
        <v>53</v>
      </c>
      <c r="W13" s="15" t="s">
        <v>60</v>
      </c>
      <c r="X13" s="19">
        <v>44500</v>
      </c>
      <c r="Y13" s="19">
        <v>44500</v>
      </c>
      <c r="Z13" s="15"/>
      <c r="AA13" s="15"/>
      <c r="AB13" s="15"/>
      <c r="AC13" s="15"/>
      <c r="AD13" s="18" t="s">
        <v>72</v>
      </c>
      <c r="AE13" s="24" t="s">
        <v>55</v>
      </c>
      <c r="AF13" s="18">
        <v>876</v>
      </c>
      <c r="AG13" s="18" t="s">
        <v>64</v>
      </c>
      <c r="AH13" s="18">
        <v>6</v>
      </c>
      <c r="AI13" s="37">
        <v>58401000000</v>
      </c>
      <c r="AJ13" s="1" t="s">
        <v>63</v>
      </c>
      <c r="AK13" s="19">
        <v>44530</v>
      </c>
      <c r="AL13" s="19">
        <v>44530</v>
      </c>
      <c r="AM13" s="19">
        <v>44561</v>
      </c>
      <c r="AN13" s="15">
        <v>2021</v>
      </c>
      <c r="AO13" s="15"/>
      <c r="AP13" s="1"/>
      <c r="AQ13" s="1"/>
      <c r="AR13" s="1"/>
      <c r="AS13" s="1"/>
      <c r="AT13" s="1"/>
      <c r="AU13" s="20"/>
      <c r="AV13" s="1"/>
      <c r="AW13" s="1"/>
      <c r="AX13" s="15"/>
    </row>
    <row r="14" spans="1:50" s="32" customFormat="1" ht="409.6">
      <c r="A14" s="15">
        <v>7</v>
      </c>
      <c r="B14" s="34">
        <v>213</v>
      </c>
      <c r="C14" s="15" t="s">
        <v>53</v>
      </c>
      <c r="D14" s="15"/>
      <c r="E14" s="31" t="s">
        <v>57</v>
      </c>
      <c r="F14" s="15">
        <v>1</v>
      </c>
      <c r="G14" s="18" t="s">
        <v>73</v>
      </c>
      <c r="H14" s="18">
        <v>18.12</v>
      </c>
      <c r="I14" s="18">
        <v>18.12</v>
      </c>
      <c r="J14" s="1">
        <v>2</v>
      </c>
      <c r="K14" s="15"/>
      <c r="L14" s="15" t="s">
        <v>52</v>
      </c>
      <c r="M14" s="18" t="s">
        <v>58</v>
      </c>
      <c r="N14" s="17" t="s">
        <v>56</v>
      </c>
      <c r="O14" s="35">
        <v>83.3</v>
      </c>
      <c r="P14" s="35">
        <v>99.96</v>
      </c>
      <c r="Q14" s="35">
        <v>99.96</v>
      </c>
      <c r="R14" s="40"/>
      <c r="S14" s="16"/>
      <c r="T14" s="16"/>
      <c r="U14" s="15" t="s">
        <v>59</v>
      </c>
      <c r="V14" s="15" t="s">
        <v>53</v>
      </c>
      <c r="W14" s="15" t="s">
        <v>60</v>
      </c>
      <c r="X14" s="19">
        <v>44500</v>
      </c>
      <c r="Y14" s="19">
        <v>44500</v>
      </c>
      <c r="Z14" s="15"/>
      <c r="AA14" s="15"/>
      <c r="AB14" s="15"/>
      <c r="AC14" s="15"/>
      <c r="AD14" s="18" t="s">
        <v>73</v>
      </c>
      <c r="AE14" s="24" t="s">
        <v>55</v>
      </c>
      <c r="AF14" s="18">
        <v>876</v>
      </c>
      <c r="AG14" s="18" t="s">
        <v>64</v>
      </c>
      <c r="AH14" s="18">
        <v>3</v>
      </c>
      <c r="AI14" s="37">
        <v>58401000000</v>
      </c>
      <c r="AJ14" s="1" t="s">
        <v>63</v>
      </c>
      <c r="AK14" s="19">
        <v>44530</v>
      </c>
      <c r="AL14" s="19">
        <v>44530</v>
      </c>
      <c r="AM14" s="19">
        <v>44561</v>
      </c>
      <c r="AN14" s="15">
        <v>2021</v>
      </c>
      <c r="AO14" s="15"/>
      <c r="AP14" s="1"/>
      <c r="AQ14" s="1"/>
      <c r="AR14" s="1"/>
      <c r="AS14" s="1"/>
      <c r="AT14" s="1"/>
      <c r="AU14" s="20"/>
      <c r="AV14" s="1"/>
      <c r="AW14" s="1"/>
      <c r="AX14" s="15"/>
    </row>
    <row r="15" spans="1:50" s="21" customForma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14">
        <f>SUM(O11:O14)</f>
        <v>282.22167000000002</v>
      </c>
      <c r="P15" s="14">
        <f>SUM(P11:P14)</f>
        <v>338.666</v>
      </c>
      <c r="Q15" s="14">
        <f>SUM(Q11:Q14)</f>
        <v>338.666</v>
      </c>
      <c r="R15" s="14">
        <f>SUM(R11:R14)</f>
        <v>0</v>
      </c>
      <c r="S15" s="14"/>
      <c r="T15" s="1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7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Y7:Y9"/>
    <mergeCell ref="W7:W9"/>
    <mergeCell ref="A7:A9"/>
    <mergeCell ref="D8:D9"/>
    <mergeCell ref="B7:B9"/>
    <mergeCell ref="C7:D7"/>
    <mergeCell ref="C8:C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A15:N15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</mergeCells>
  <conditionalFormatting sqref="J11:J14">
    <cfRule type="expression" dxfId="63" priority="537">
      <formula>J11=IFERROR(VLOOKUP(I11,#REF!,1,FALSE),"2_Только субъекты МСП")</formula>
    </cfRule>
    <cfRule type="expression" dxfId="62" priority="538">
      <formula>J11&lt;&gt;IF(I11=VLOOKUP(I11,#REF!,1,FALSE),"2_Только субъекты МСП")</formula>
    </cfRule>
  </conditionalFormatting>
  <conditionalFormatting sqref="AB11:AB14 J11:J14">
    <cfRule type="expression" dxfId="61" priority="251">
      <formula>J11=IFERROR(VLOOKUP(I11,#REF!,1,FALSE),"2_Только субъекты МСП")</formula>
    </cfRule>
    <cfRule type="expression" dxfId="60" priority="252">
      <formula>J11&lt;&gt;IF(I11=VLOOKUP(I11,#REF!,1,FALSE),"2_Только субъекты МСП")</formula>
    </cfRule>
  </conditionalFormatting>
  <conditionalFormatting sqref="J14">
    <cfRule type="expression" dxfId="59" priority="127">
      <formula>J14=IFERROR(VLOOKUP(I14,#REF!,1,FALSE),"2_Только субъекты МСП")</formula>
    </cfRule>
    <cfRule type="expression" dxfId="58" priority="128">
      <formula>J14&lt;&gt;IF(I14=VLOOKUP(I14,#REF!,1,FALSE),"2_Только субъекты МСП")</formula>
    </cfRule>
  </conditionalFormatting>
  <conditionalFormatting sqref="J14 AB14">
    <cfRule type="expression" dxfId="57" priority="125">
      <formula>J14=IFERROR(VLOOKUP(I14,#REF!,1,FALSE),"2_Только субъекты МСП")</formula>
    </cfRule>
    <cfRule type="expression" dxfId="56" priority="126">
      <formula>J14&lt;&gt;IF(I14=VLOOKUP(I14,#REF!,1,FALSE),"2_Только субъекты МСП")</formula>
    </cfRule>
  </conditionalFormatting>
  <conditionalFormatting sqref="J14">
    <cfRule type="expression" dxfId="55" priority="123">
      <formula>J14=IFERROR(VLOOKUP(I14,#REF!,1,FALSE),"2_Только субъекты МСП")</formula>
    </cfRule>
    <cfRule type="expression" dxfId="54" priority="124">
      <formula>J14&lt;&gt;IF(I14=VLOOKUP(I14,#REF!,1,FALSE),"2_Только субъекты МСП")</formula>
    </cfRule>
  </conditionalFormatting>
  <conditionalFormatting sqref="J14">
    <cfRule type="expression" dxfId="53" priority="121">
      <formula>J14=IFERROR(VLOOKUP(I14,#REF!,1,FALSE),"2_Только субъекты МСП")</formula>
    </cfRule>
    <cfRule type="expression" dxfId="52" priority="122">
      <formula>J14&lt;&gt;IF(I14=VLOOKUP(I14,#REF!,1,FALSE),"2_Только субъекты МСП")</formula>
    </cfRule>
  </conditionalFormatting>
  <conditionalFormatting sqref="AB14 J14">
    <cfRule type="expression" dxfId="51" priority="119">
      <formula>J14=IFERROR(VLOOKUP(I14,#REF!,1,FALSE),"2_Только субъекты МСП")</formula>
    </cfRule>
    <cfRule type="expression" dxfId="50" priority="120">
      <formula>J14&lt;&gt;IF(I14=VLOOKUP(I14,#REF!,1,FALSE),"2_Только субъекты МСП")</formula>
    </cfRule>
  </conditionalFormatting>
  <conditionalFormatting sqref="J14">
    <cfRule type="expression" dxfId="49" priority="117">
      <formula>J14=IFERROR(VLOOKUP(I14,#REF!,1,FALSE),"2_Только субъекты МСП")</formula>
    </cfRule>
    <cfRule type="expression" dxfId="48" priority="118">
      <formula>J14&lt;&gt;IF(I14=VLOOKUP(I14,#REF!,1,FALSE),"2_Только субъекты МСП")</formula>
    </cfRule>
  </conditionalFormatting>
  <conditionalFormatting sqref="J14 AB14">
    <cfRule type="expression" dxfId="47" priority="115">
      <formula>J14=IFERROR(VLOOKUP(I14,#REF!,1,FALSE),"2_Только субъекты МСП")</formula>
    </cfRule>
    <cfRule type="expression" dxfId="46" priority="116">
      <formula>J14&lt;&gt;IF(I14=VLOOKUP(I14,#REF!,1,FALSE),"2_Только субъекты МСП")</formula>
    </cfRule>
  </conditionalFormatting>
  <conditionalFormatting sqref="J14 AB14">
    <cfRule type="expression" dxfId="45" priority="113">
      <formula>J14=IFERROR(VLOOKUP(I14,#REF!,1,FALSE),"2_Только субъекты МСП")</formula>
    </cfRule>
    <cfRule type="expression" dxfId="44" priority="114">
      <formula>J14&lt;&gt;IF(I14=VLOOKUP(I14,#REF!,1,FALSE),"2_Только субъекты МСП")</formula>
    </cfRule>
  </conditionalFormatting>
  <conditionalFormatting sqref="J14">
    <cfRule type="expression" dxfId="43" priority="111">
      <formula>J14=IFERROR(VLOOKUP(I14,#REF!,1,FALSE),"2_Только субъекты МСП")</formula>
    </cfRule>
    <cfRule type="expression" dxfId="42" priority="112">
      <formula>J14&lt;&gt;IF(I14=VLOOKUP(I14,#REF!,1,FALSE),"2_Только субъекты МСП")</formula>
    </cfRule>
  </conditionalFormatting>
  <conditionalFormatting sqref="J14">
    <cfRule type="expression" dxfId="41" priority="109">
      <formula>J14=IFERROR(VLOOKUP(I14,#REF!,1,FALSE),"2_Только субъекты МСП")</formula>
    </cfRule>
    <cfRule type="expression" dxfId="40" priority="110">
      <formula>J14&lt;&gt;IF(I14=VLOOKUP(I14,#REF!,1,FALSE),"2_Только субъекты МСП")</formula>
    </cfRule>
  </conditionalFormatting>
  <conditionalFormatting sqref="J14">
    <cfRule type="expression" dxfId="39" priority="107">
      <formula>J14=IFERROR(VLOOKUP(I14,#REF!,1,FALSE),"2_Только субъекты МСП")</formula>
    </cfRule>
    <cfRule type="expression" dxfId="38" priority="108">
      <formula>J14&lt;&gt;IF(I14=VLOOKUP(I14,#REF!,1,FALSE),"2_Только субъекты МСП")</formula>
    </cfRule>
  </conditionalFormatting>
  <conditionalFormatting sqref="J14">
    <cfRule type="expression" dxfId="37" priority="105">
      <formula>J14=IFERROR(VLOOKUP(I14,#REF!,1,FALSE),"2_Только субъекты МСП")</formula>
    </cfRule>
    <cfRule type="expression" dxfId="36" priority="106">
      <formula>J14&lt;&gt;IF(I14=VLOOKUP(I14,#REF!,1,FALSE),"2_Только субъекты МСП")</formula>
    </cfRule>
  </conditionalFormatting>
  <conditionalFormatting sqref="J12">
    <cfRule type="expression" dxfId="35" priority="35">
      <formula>J12=IFERROR(VLOOKUP(I12,#REF!,1,FALSE),"2_Только субъекты МСП")</formula>
    </cfRule>
    <cfRule type="expression" dxfId="34" priority="36">
      <formula>J12&lt;&gt;IF(I12=VLOOKUP(I12,#REF!,1,FALSE),"2_Только субъекты МСП")</formula>
    </cfRule>
  </conditionalFormatting>
  <conditionalFormatting sqref="J12">
    <cfRule type="expression" dxfId="33" priority="33">
      <formula>J12=IFERROR(VLOOKUP(I12,#REF!,1,FALSE),"2_Только субъекты МСП")</formula>
    </cfRule>
    <cfRule type="expression" dxfId="32" priority="34">
      <formula>J12&lt;&gt;IF(I12=VLOOKUP(I12,#REF!,1,FALSE),"2_Только субъекты МСП")</formula>
    </cfRule>
  </conditionalFormatting>
  <conditionalFormatting sqref="J12">
    <cfRule type="expression" dxfId="31" priority="31">
      <formula>J12=IFERROR(VLOOKUP(I12,#REF!,1,FALSE),"2_Только субъекты МСП")</formula>
    </cfRule>
    <cfRule type="expression" dxfId="30" priority="32">
      <formula>J12&lt;&gt;IF(I12=VLOOKUP(I12,#REF!,1,FALSE),"2_Только субъекты МСП")</formula>
    </cfRule>
  </conditionalFormatting>
  <conditionalFormatting sqref="J12">
    <cfRule type="expression" dxfId="29" priority="29">
      <formula>J12=IFERROR(VLOOKUP(I12,#REF!,1,FALSE),"2_Только субъекты МСП")</formula>
    </cfRule>
    <cfRule type="expression" dxfId="28" priority="30">
      <formula>J12&lt;&gt;IF(I12=VLOOKUP(I12,#REF!,1,FALSE),"2_Только субъекты МСП")</formula>
    </cfRule>
  </conditionalFormatting>
  <conditionalFormatting sqref="J13:J14">
    <cfRule type="expression" dxfId="27" priority="27">
      <formula>J13=IFERROR(VLOOKUP(I13,#REF!,1,FALSE),"2_Только субъекты МСП")</formula>
    </cfRule>
    <cfRule type="expression" dxfId="26" priority="28">
      <formula>J13&lt;&gt;IF(I13=VLOOKUP(I13,#REF!,1,FALSE),"2_Только субъекты МСП")</formula>
    </cfRule>
  </conditionalFormatting>
  <conditionalFormatting sqref="J13:J14">
    <cfRule type="expression" dxfId="25" priority="25">
      <formula>J13=IFERROR(VLOOKUP(I13,#REF!,1,FALSE),"2_Только субъекты МСП")</formula>
    </cfRule>
    <cfRule type="expression" dxfId="24" priority="26">
      <formula>J13&lt;&gt;IF(I13=VLOOKUP(I13,#REF!,1,FALSE),"2_Только субъекты МСП")</formula>
    </cfRule>
  </conditionalFormatting>
  <conditionalFormatting sqref="J13:J14">
    <cfRule type="expression" dxfId="23" priority="23">
      <formula>J13=IFERROR(VLOOKUP(I13,#REF!,1,FALSE),"2_Только субъекты МСП")</formula>
    </cfRule>
    <cfRule type="expression" dxfId="22" priority="24">
      <formula>J13&lt;&gt;IF(I13=VLOOKUP(I13,#REF!,1,FALSE),"2_Только субъекты МСП")</formula>
    </cfRule>
  </conditionalFormatting>
  <conditionalFormatting sqref="J13:J14">
    <cfRule type="expression" dxfId="21" priority="21">
      <formula>J13=IFERROR(VLOOKUP(I13,#REF!,1,FALSE),"2_Только субъекты МСП")</formula>
    </cfRule>
    <cfRule type="expression" dxfId="20" priority="22">
      <formula>J13&lt;&gt;IF(I13=VLOOKUP(I13,#REF!,1,FALSE),"2_Только субъекты МСП")</formula>
    </cfRule>
  </conditionalFormatting>
  <conditionalFormatting sqref="J13:J14">
    <cfRule type="expression" dxfId="19" priority="19">
      <formula>J13=IFERROR(VLOOKUP(I13,#REF!,1,FALSE),"2_Только субъекты МСП")</formula>
    </cfRule>
    <cfRule type="expression" dxfId="18" priority="20">
      <formula>J13&lt;&gt;IF(I13=VLOOKUP(I13,#REF!,1,FALSE),"2_Только субъекты МСП")</formula>
    </cfRule>
  </conditionalFormatting>
  <conditionalFormatting sqref="J13:J14">
    <cfRule type="expression" dxfId="17" priority="17">
      <formula>J13=IFERROR(VLOOKUP(I13,#REF!,1,FALSE),"2_Только субъекты МСП")</formula>
    </cfRule>
    <cfRule type="expression" dxfId="16" priority="18">
      <formula>J13&lt;&gt;IF(I13=VLOOKUP(I13,#REF!,1,FALSE),"2_Только субъекты МСП")</formula>
    </cfRule>
  </conditionalFormatting>
  <conditionalFormatting sqref="J13:J14">
    <cfRule type="expression" dxfId="15" priority="15">
      <formula>J13=IFERROR(VLOOKUP(I13,#REF!,1,FALSE),"2_Только субъекты МСП")</formula>
    </cfRule>
    <cfRule type="expression" dxfId="14" priority="16">
      <formula>J13&lt;&gt;IF(I13=VLOOKUP(I13,#REF!,1,FALSE),"2_Только субъекты МСП")</formula>
    </cfRule>
  </conditionalFormatting>
  <conditionalFormatting sqref="J13:J14">
    <cfRule type="expression" dxfId="13" priority="13">
      <formula>J13=IFERROR(VLOOKUP(I13,#REF!,1,FALSE),"2_Только субъекты МСП")</formula>
    </cfRule>
    <cfRule type="expression" dxfId="12" priority="14">
      <formula>J13&lt;&gt;IF(I13=VLOOKUP(I13,#REF!,1,FALSE),"2_Только субъекты МСП")</formula>
    </cfRule>
  </conditionalFormatting>
  <conditionalFormatting sqref="J13:J14">
    <cfRule type="expression" dxfId="11" priority="11">
      <formula>J13=IFERROR(VLOOKUP(I13,#REF!,1,FALSE),"2_Только субъекты МСП")</formula>
    </cfRule>
    <cfRule type="expression" dxfId="10" priority="12">
      <formula>J13&lt;&gt;IF(I13=VLOOKUP(I13,#REF!,1,FALSE),"2_Только субъекты МСП")</formula>
    </cfRule>
  </conditionalFormatting>
  <conditionalFormatting sqref="J13:J14">
    <cfRule type="expression" dxfId="9" priority="9">
      <formula>J13=IFERROR(VLOOKUP(I13,#REF!,1,FALSE),"2_Только субъекты МСП")</formula>
    </cfRule>
    <cfRule type="expression" dxfId="8" priority="10">
      <formula>J13&lt;&gt;IF(I13=VLOOKUP(I13,#REF!,1,FALSE),"2_Только субъекты МСП")</formula>
    </cfRule>
  </conditionalFormatting>
  <conditionalFormatting sqref="J13:J14">
    <cfRule type="expression" dxfId="7" priority="7">
      <formula>J13=IFERROR(VLOOKUP(I13,#REF!,1,FALSE),"2_Только субъекты МСП")</formula>
    </cfRule>
    <cfRule type="expression" dxfId="6" priority="8">
      <formula>J13&lt;&gt;IF(I13=VLOOKUP(I13,#REF!,1,FALSE),"2_Только субъекты МСП")</formula>
    </cfRule>
  </conditionalFormatting>
  <conditionalFormatting sqref="J13">
    <cfRule type="expression" dxfId="5" priority="5">
      <formula>J13=IFERROR(VLOOKUP(I13,#REF!,1,FALSE),"2_Только субъекты МСП")</formula>
    </cfRule>
    <cfRule type="expression" dxfId="4" priority="6">
      <formula>J13&lt;&gt;IF(I13=VLOOKUP(I13,#REF!,1,FALSE),"2_Только субъекты МСП")</formula>
    </cfRule>
  </conditionalFormatting>
  <conditionalFormatting sqref="J14">
    <cfRule type="expression" dxfId="3" priority="3">
      <formula>J14=IFERROR(VLOOKUP(I14,#REF!,1,FALSE),"2_Только субъекты МСП")</formula>
    </cfRule>
    <cfRule type="expression" dxfId="2" priority="4">
      <formula>J14&lt;&gt;IF(I14=VLOOKUP(I14,#REF!,1,FALSE),"2_Только субъекты МСП")</formula>
    </cfRule>
  </conditionalFormatting>
  <conditionalFormatting sqref="J14">
    <cfRule type="expression" dxfId="1" priority="1">
      <formula>J14=IFERROR(VLOOKUP(I14,#REF!,1,FALSE),"2_Только субъекты МСП")</formula>
    </cfRule>
    <cfRule type="expression" dxfId="0" priority="2">
      <formula>J14&lt;&gt;IF(I14=VLOOKUP(I14,#REF!,1,FALSE),"2_Только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2021-10-12T08:17:42Z</cp:lastPrinted>
  <dcterms:created xsi:type="dcterms:W3CDTF">2011-11-18T07:59:33Z</dcterms:created>
  <dcterms:modified xsi:type="dcterms:W3CDTF">2021-10-27T07:17:47Z</dcterms:modified>
</cp:coreProperties>
</file>