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закупки_текущий'!$A$10:$AX$15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O15" i="1"/>
  <c r="Q15"/>
  <c r="P15"/>
</calcChain>
</file>

<file path=xl/sharedStrings.xml><?xml version="1.0" encoding="utf-8"?>
<sst xmlns="http://schemas.openxmlformats.org/spreadsheetml/2006/main" count="111" uniqueCount="74">
  <si>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</si>
  <si>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</si>
  <si>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</si>
  <si>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</si>
  <si>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</si>
  <si>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</si>
  <si>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</si>
  <si>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</si>
  <si>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</si>
  <si>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</si>
  <si>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</si>
  <si>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</si>
  <si>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</si>
  <si>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</si>
  <si>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</si>
  <si>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</si>
  <si>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</si>
  <si>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</si>
  <si>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</si>
  <si>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</si>
  <si>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</si>
  <si>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</si>
  <si>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</si>
  <si>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</si>
  <si>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</si>
  <si>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</si>
  <si>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</si>
  <si>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</si>
  <si>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</si>
  <si>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</si>
  <si>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</si>
  <si>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</si>
  <si>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</si>
  <si>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</si>
  <si>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</si>
  <si>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</si>
  <si>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</si>
  <si>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</si>
  <si>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</si>
  <si>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</si>
  <si>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</si>
  <si>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</si>
  <si>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</si>
  <si>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</si>
  <si>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</si>
  <si>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</si>
  <si>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</si>
  <si>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</si>
  <si>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</si>
  <si>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</si>
  <si>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</si>
  <si>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</si>
  <si>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</si>
  <si>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</si>
  <si>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</si>
  <si>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>Председатель ЦЗО__________________ И.В. Семенов</t>
  </si>
  <si>
    <t xml:space="preserve">Корректировка Плана закупки АО "Псковэнергоагент" на 2021 год.  </t>
  </si>
  <si>
    <t>шт.</t>
  </si>
  <si>
    <t>МТРиО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</si>
  <si>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</si>
  <si>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СЦ</t>
  </si>
  <si>
    <t>Не электронная</t>
  </si>
  <si>
    <t>В соответствии с Техническим заданием</t>
  </si>
  <si>
    <t>Псковская область, г. Псков</t>
  </si>
  <si>
    <t>Приобретение сигнализаторов напряжения "ИВАН-Н"</t>
  </si>
  <si>
    <t>46.69.19</t>
  </si>
  <si>
    <t>Приобретение кресла руководителя</t>
  </si>
  <si>
    <t>46.90.10</t>
  </si>
  <si>
    <t>Приобретение указателей напряжения</t>
  </si>
  <si>
    <t>«Согласовано»      "        " июня 2021 г.</t>
  </si>
  <si>
    <t>Услуги</t>
  </si>
  <si>
    <t>Наличие лицензии  на осуществление образовательной  деятельности</t>
  </si>
  <si>
    <t>чел.</t>
  </si>
  <si>
    <t>Обучение по программе "Переподготовка специалистов ответственных за безопасность дорожного движения"</t>
  </si>
</sst>
</file>

<file path=xl/styles.xml><?xml version="1.0" encoding="utf-8"?>
<styleSheet xmlns="http://schemas.openxmlformats.org/spreadsheetml/2006/main">
  <numFmts count="3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  <numFmt numFmtId="196" formatCode="0.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rgb="FF0C0E3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73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/>
    </xf>
    <xf numFmtId="0" fontId="0" fillId="14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 wrapText="1"/>
    </xf>
    <xf numFmtId="0" fontId="138" fillId="4" borderId="1" xfId="0" applyFont="1" applyFill="1" applyBorder="1" applyAlignment="1">
      <alignment horizontal="center" vertical="center" wrapText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1" xfId="0" applyFont="1" applyFill="1" applyBorder="1" applyAlignment="1" applyProtection="1">
      <alignment vertical="top" wrapText="1"/>
      <protection locked="0"/>
    </xf>
    <xf numFmtId="0" fontId="139" fillId="0" borderId="1" xfId="0" applyFont="1" applyFill="1" applyBorder="1" applyAlignment="1" applyProtection="1">
      <alignment vertical="top" wrapText="1"/>
      <protection locked="0"/>
    </xf>
    <xf numFmtId="0" fontId="141" fillId="0" borderId="1" xfId="0" applyFont="1" applyBorder="1" applyAlignment="1">
      <alignment horizontal="center" vertical="center"/>
    </xf>
    <xf numFmtId="196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32" xfId="0" applyFont="1" applyFill="1" applyBorder="1" applyAlignment="1">
      <alignment horizontal="center" vertical="center" wrapText="1"/>
    </xf>
    <xf numFmtId="0" fontId="13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50" xfId="0" applyFont="1" applyFill="1" applyBorder="1" applyAlignment="1">
      <alignment horizontal="center" vertical="center" wrapText="1"/>
    </xf>
    <xf numFmtId="0" fontId="138" fillId="4" borderId="48" xfId="0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0" fontId="137" fillId="143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6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Y15"/>
  <sheetViews>
    <sheetView tabSelected="1" topLeftCell="A4" zoomScale="40" zoomScaleNormal="40" zoomScaleSheetLayoutView="75" workbookViewId="0">
      <selection activeCell="L3" sqref="L3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6.554687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51" width="8.77734375" style="5" customWidth="1"/>
    <col min="52" max="16384" width="9.109375" style="5"/>
  </cols>
  <sheetData>
    <row r="1" spans="1:51" s="2" customFormat="1" ht="36.6">
      <c r="A1" s="2" t="s">
        <v>69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1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1" s="2" customFormat="1" ht="36.6">
      <c r="A3" s="2" t="s">
        <v>55</v>
      </c>
      <c r="G3" s="7"/>
      <c r="O3" s="7"/>
      <c r="P3" s="7"/>
      <c r="Q3" s="7"/>
      <c r="X3" s="7"/>
      <c r="Y3" s="7"/>
      <c r="AA3" s="7"/>
      <c r="AB3" s="7"/>
      <c r="AC3" s="7"/>
    </row>
    <row r="4" spans="1:51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1" s="10" customFormat="1" ht="36.6">
      <c r="A5" s="45" t="s">
        <v>56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6"/>
      <c r="AA5" s="9"/>
      <c r="AB5" s="9"/>
      <c r="AC5" s="9"/>
      <c r="AD5" s="6"/>
    </row>
    <row r="6" spans="1:51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1" s="11" customFormat="1" ht="30" customHeight="1">
      <c r="A7" s="52" t="s">
        <v>6</v>
      </c>
      <c r="B7" s="52" t="s">
        <v>0</v>
      </c>
      <c r="C7" s="58" t="s">
        <v>2</v>
      </c>
      <c r="D7" s="59"/>
      <c r="E7" s="52" t="s">
        <v>8</v>
      </c>
      <c r="F7" s="52" t="s">
        <v>3</v>
      </c>
      <c r="G7" s="52" t="s">
        <v>4</v>
      </c>
      <c r="H7" s="52" t="s">
        <v>34</v>
      </c>
      <c r="I7" s="52" t="s">
        <v>35</v>
      </c>
      <c r="J7" s="52" t="s">
        <v>33</v>
      </c>
      <c r="K7" s="52" t="s">
        <v>30</v>
      </c>
      <c r="L7" s="52" t="s">
        <v>32</v>
      </c>
      <c r="M7" s="52" t="s">
        <v>10</v>
      </c>
      <c r="N7" s="52" t="s">
        <v>11</v>
      </c>
      <c r="O7" s="55" t="s">
        <v>29</v>
      </c>
      <c r="P7" s="55" t="s">
        <v>28</v>
      </c>
      <c r="Q7" s="61" t="s">
        <v>51</v>
      </c>
      <c r="R7" s="62"/>
      <c r="S7" s="62"/>
      <c r="T7" s="63"/>
      <c r="U7" s="52" t="s">
        <v>9</v>
      </c>
      <c r="V7" s="52" t="s">
        <v>17</v>
      </c>
      <c r="W7" s="52" t="s">
        <v>18</v>
      </c>
      <c r="X7" s="60" t="s">
        <v>47</v>
      </c>
      <c r="Y7" s="60" t="s">
        <v>48</v>
      </c>
      <c r="Z7" s="58" t="s">
        <v>31</v>
      </c>
      <c r="AA7" s="72"/>
      <c r="AB7" s="72"/>
      <c r="AC7" s="59"/>
      <c r="AD7" s="58" t="s">
        <v>7</v>
      </c>
      <c r="AE7" s="72"/>
      <c r="AF7" s="72"/>
      <c r="AG7" s="72"/>
      <c r="AH7" s="72"/>
      <c r="AI7" s="72"/>
      <c r="AJ7" s="72"/>
      <c r="AK7" s="72"/>
      <c r="AL7" s="72"/>
      <c r="AM7" s="59"/>
      <c r="AN7" s="52" t="s">
        <v>1</v>
      </c>
      <c r="AO7" s="52" t="s">
        <v>12</v>
      </c>
      <c r="AP7" s="69" t="s">
        <v>37</v>
      </c>
      <c r="AQ7" s="70"/>
      <c r="AR7" s="70"/>
      <c r="AS7" s="70"/>
      <c r="AT7" s="70"/>
      <c r="AU7" s="70"/>
      <c r="AV7" s="70"/>
      <c r="AW7" s="71"/>
      <c r="AX7" s="47" t="s">
        <v>46</v>
      </c>
    </row>
    <row r="8" spans="1:51" s="11" customFormat="1">
      <c r="A8" s="53"/>
      <c r="B8" s="53"/>
      <c r="C8" s="52" t="s">
        <v>15</v>
      </c>
      <c r="D8" s="52" t="s">
        <v>16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6"/>
      <c r="P8" s="56"/>
      <c r="Q8" s="64"/>
      <c r="R8" s="65"/>
      <c r="S8" s="65"/>
      <c r="T8" s="66"/>
      <c r="U8" s="53"/>
      <c r="V8" s="53"/>
      <c r="W8" s="53"/>
      <c r="X8" s="60"/>
      <c r="Y8" s="60"/>
      <c r="Z8" s="52" t="s">
        <v>36</v>
      </c>
      <c r="AA8" s="52" t="s">
        <v>19</v>
      </c>
      <c r="AB8" s="52" t="s">
        <v>13</v>
      </c>
      <c r="AC8" s="52" t="s">
        <v>14</v>
      </c>
      <c r="AD8" s="52" t="s">
        <v>20</v>
      </c>
      <c r="AE8" s="52" t="s">
        <v>21</v>
      </c>
      <c r="AF8" s="58" t="s">
        <v>22</v>
      </c>
      <c r="AG8" s="59"/>
      <c r="AH8" s="52" t="s">
        <v>23</v>
      </c>
      <c r="AI8" s="58" t="s">
        <v>24</v>
      </c>
      <c r="AJ8" s="59"/>
      <c r="AK8" s="55" t="s">
        <v>25</v>
      </c>
      <c r="AL8" s="52" t="s">
        <v>49</v>
      </c>
      <c r="AM8" s="67" t="s">
        <v>50</v>
      </c>
      <c r="AN8" s="53"/>
      <c r="AO8" s="53"/>
      <c r="AP8" s="47" t="s">
        <v>38</v>
      </c>
      <c r="AQ8" s="47" t="s">
        <v>39</v>
      </c>
      <c r="AR8" s="47" t="s">
        <v>40</v>
      </c>
      <c r="AS8" s="47" t="s">
        <v>41</v>
      </c>
      <c r="AT8" s="47" t="s">
        <v>42</v>
      </c>
      <c r="AU8" s="50" t="s">
        <v>44</v>
      </c>
      <c r="AV8" s="50" t="s">
        <v>45</v>
      </c>
      <c r="AW8" s="47" t="s">
        <v>43</v>
      </c>
      <c r="AX8" s="48"/>
    </row>
    <row r="9" spans="1:51" s="11" customFormat="1" ht="409.6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7"/>
      <c r="P9" s="57"/>
      <c r="Q9" s="12">
        <v>2021</v>
      </c>
      <c r="R9" s="12">
        <v>2022</v>
      </c>
      <c r="S9" s="12">
        <v>2023</v>
      </c>
      <c r="T9" s="12">
        <v>2024</v>
      </c>
      <c r="U9" s="54"/>
      <c r="V9" s="54"/>
      <c r="W9" s="54"/>
      <c r="X9" s="60"/>
      <c r="Y9" s="60"/>
      <c r="Z9" s="54"/>
      <c r="AA9" s="54"/>
      <c r="AB9" s="54"/>
      <c r="AC9" s="54"/>
      <c r="AD9" s="54"/>
      <c r="AE9" s="54"/>
      <c r="AF9" s="13" t="s">
        <v>26</v>
      </c>
      <c r="AG9" s="13" t="s">
        <v>5</v>
      </c>
      <c r="AH9" s="54"/>
      <c r="AI9" s="13" t="s">
        <v>27</v>
      </c>
      <c r="AJ9" s="13" t="s">
        <v>5</v>
      </c>
      <c r="AK9" s="57"/>
      <c r="AL9" s="54"/>
      <c r="AM9" s="68"/>
      <c r="AN9" s="54"/>
      <c r="AO9" s="54"/>
      <c r="AP9" s="49"/>
      <c r="AQ9" s="49"/>
      <c r="AR9" s="49"/>
      <c r="AS9" s="49"/>
      <c r="AT9" s="49"/>
      <c r="AU9" s="51"/>
      <c r="AV9" s="51"/>
      <c r="AW9" s="49"/>
      <c r="AX9" s="49"/>
    </row>
    <row r="10" spans="1:51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1" s="32" customFormat="1" ht="409.6">
      <c r="A11" s="16">
        <v>7</v>
      </c>
      <c r="B11" s="24">
        <v>128</v>
      </c>
      <c r="C11" s="16" t="s">
        <v>54</v>
      </c>
      <c r="D11" s="16"/>
      <c r="E11" s="25" t="s">
        <v>58</v>
      </c>
      <c r="F11" s="16">
        <v>1</v>
      </c>
      <c r="G11" s="25" t="s">
        <v>64</v>
      </c>
      <c r="H11" s="33">
        <v>46.69</v>
      </c>
      <c r="I11" s="33" t="s">
        <v>65</v>
      </c>
      <c r="J11" s="16">
        <v>1</v>
      </c>
      <c r="K11" s="16"/>
      <c r="L11" s="16" t="s">
        <v>52</v>
      </c>
      <c r="M11" s="25" t="s">
        <v>53</v>
      </c>
      <c r="N11" s="20" t="s">
        <v>59</v>
      </c>
      <c r="O11" s="34">
        <v>42.03</v>
      </c>
      <c r="P11" s="15">
        <v>50.436</v>
      </c>
      <c r="Q11" s="15">
        <v>50.436</v>
      </c>
      <c r="R11" s="26"/>
      <c r="S11" s="17"/>
      <c r="T11" s="17"/>
      <c r="U11" s="16" t="s">
        <v>60</v>
      </c>
      <c r="V11" s="16" t="s">
        <v>54</v>
      </c>
      <c r="W11" s="16" t="s">
        <v>61</v>
      </c>
      <c r="X11" s="18">
        <v>44377</v>
      </c>
      <c r="Y11" s="18">
        <v>44377</v>
      </c>
      <c r="Z11" s="1"/>
      <c r="AA11" s="16"/>
      <c r="AB11" s="27"/>
      <c r="AC11" s="28"/>
      <c r="AD11" s="25" t="s">
        <v>64</v>
      </c>
      <c r="AE11" s="28" t="s">
        <v>62</v>
      </c>
      <c r="AF11" s="19">
        <v>796</v>
      </c>
      <c r="AG11" s="19" t="s">
        <v>57</v>
      </c>
      <c r="AH11" s="1">
        <v>27</v>
      </c>
      <c r="AI11" s="29">
        <v>58401000000</v>
      </c>
      <c r="AJ11" s="1" t="s">
        <v>63</v>
      </c>
      <c r="AK11" s="18">
        <v>44377</v>
      </c>
      <c r="AL11" s="18">
        <v>44377</v>
      </c>
      <c r="AM11" s="18">
        <v>44408</v>
      </c>
      <c r="AN11" s="16">
        <v>2021</v>
      </c>
      <c r="AO11" s="16"/>
      <c r="AP11" s="1"/>
      <c r="AQ11" s="1"/>
      <c r="AR11" s="1"/>
      <c r="AS11" s="1"/>
      <c r="AT11" s="1"/>
      <c r="AU11" s="30"/>
      <c r="AV11" s="1"/>
      <c r="AW11" s="1"/>
      <c r="AX11" s="16"/>
      <c r="AY11" s="31"/>
    </row>
    <row r="12" spans="1:51" s="32" customFormat="1" ht="409.6">
      <c r="A12" s="16">
        <v>7</v>
      </c>
      <c r="B12" s="24">
        <v>129</v>
      </c>
      <c r="C12" s="16" t="s">
        <v>54</v>
      </c>
      <c r="D12" s="16"/>
      <c r="E12" s="25" t="s">
        <v>58</v>
      </c>
      <c r="F12" s="16">
        <v>1</v>
      </c>
      <c r="G12" s="25" t="s">
        <v>66</v>
      </c>
      <c r="H12" s="33">
        <v>46.9</v>
      </c>
      <c r="I12" s="33" t="s">
        <v>67</v>
      </c>
      <c r="J12" s="16">
        <v>1</v>
      </c>
      <c r="K12" s="16"/>
      <c r="L12" s="16" t="s">
        <v>52</v>
      </c>
      <c r="M12" s="25" t="s">
        <v>53</v>
      </c>
      <c r="N12" s="20" t="s">
        <v>59</v>
      </c>
      <c r="O12" s="34">
        <v>7.0833300000000001</v>
      </c>
      <c r="P12" s="15">
        <v>8.5</v>
      </c>
      <c r="Q12" s="15">
        <v>8.5</v>
      </c>
      <c r="R12" s="26"/>
      <c r="S12" s="17"/>
      <c r="T12" s="17"/>
      <c r="U12" s="16" t="s">
        <v>60</v>
      </c>
      <c r="V12" s="16" t="s">
        <v>54</v>
      </c>
      <c r="W12" s="16" t="s">
        <v>61</v>
      </c>
      <c r="X12" s="18">
        <v>44377</v>
      </c>
      <c r="Y12" s="18">
        <v>44377</v>
      </c>
      <c r="Z12" s="1"/>
      <c r="AA12" s="16"/>
      <c r="AB12" s="27"/>
      <c r="AC12" s="28"/>
      <c r="AD12" s="25" t="s">
        <v>66</v>
      </c>
      <c r="AE12" s="28" t="s">
        <v>62</v>
      </c>
      <c r="AF12" s="19">
        <v>796</v>
      </c>
      <c r="AG12" s="19" t="s">
        <v>57</v>
      </c>
      <c r="AH12" s="1">
        <v>1</v>
      </c>
      <c r="AI12" s="29">
        <v>58401000000</v>
      </c>
      <c r="AJ12" s="1" t="s">
        <v>63</v>
      </c>
      <c r="AK12" s="18">
        <v>44377</v>
      </c>
      <c r="AL12" s="18">
        <v>44377</v>
      </c>
      <c r="AM12" s="18">
        <v>44408</v>
      </c>
      <c r="AN12" s="16">
        <v>2021</v>
      </c>
      <c r="AO12" s="16"/>
      <c r="AP12" s="1"/>
      <c r="AQ12" s="1"/>
      <c r="AR12" s="1"/>
      <c r="AS12" s="1"/>
      <c r="AT12" s="1"/>
      <c r="AU12" s="30"/>
      <c r="AV12" s="1"/>
      <c r="AW12" s="1"/>
      <c r="AX12" s="16"/>
      <c r="AY12" s="31"/>
    </row>
    <row r="13" spans="1:51" s="32" customFormat="1" ht="409.6">
      <c r="A13" s="16">
        <v>7</v>
      </c>
      <c r="B13" s="24">
        <v>130</v>
      </c>
      <c r="C13" s="16" t="s">
        <v>54</v>
      </c>
      <c r="D13" s="16"/>
      <c r="E13" s="25" t="s">
        <v>58</v>
      </c>
      <c r="F13" s="16">
        <v>1</v>
      </c>
      <c r="G13" s="25" t="s">
        <v>68</v>
      </c>
      <c r="H13" s="33">
        <v>46.69</v>
      </c>
      <c r="I13" s="33" t="s">
        <v>65</v>
      </c>
      <c r="J13" s="16">
        <v>1</v>
      </c>
      <c r="K13" s="16"/>
      <c r="L13" s="16" t="s">
        <v>52</v>
      </c>
      <c r="M13" s="25" t="s">
        <v>53</v>
      </c>
      <c r="N13" s="20" t="s">
        <v>59</v>
      </c>
      <c r="O13" s="34">
        <v>46.1</v>
      </c>
      <c r="P13" s="15">
        <v>55.32</v>
      </c>
      <c r="Q13" s="15">
        <v>55.32</v>
      </c>
      <c r="R13" s="26"/>
      <c r="S13" s="17"/>
      <c r="T13" s="17"/>
      <c r="U13" s="16" t="s">
        <v>60</v>
      </c>
      <c r="V13" s="16" t="s">
        <v>54</v>
      </c>
      <c r="W13" s="16" t="s">
        <v>61</v>
      </c>
      <c r="X13" s="18">
        <v>44377</v>
      </c>
      <c r="Y13" s="18">
        <v>44377</v>
      </c>
      <c r="Z13" s="1"/>
      <c r="AA13" s="16"/>
      <c r="AB13" s="27"/>
      <c r="AC13" s="28"/>
      <c r="AD13" s="25" t="s">
        <v>68</v>
      </c>
      <c r="AE13" s="28" t="s">
        <v>62</v>
      </c>
      <c r="AF13" s="19">
        <v>796</v>
      </c>
      <c r="AG13" s="19" t="s">
        <v>57</v>
      </c>
      <c r="AH13" s="1">
        <v>100</v>
      </c>
      <c r="AI13" s="29">
        <v>58401000000</v>
      </c>
      <c r="AJ13" s="1" t="s">
        <v>63</v>
      </c>
      <c r="AK13" s="18">
        <v>44377</v>
      </c>
      <c r="AL13" s="18">
        <v>44377</v>
      </c>
      <c r="AM13" s="18">
        <v>44408</v>
      </c>
      <c r="AN13" s="16">
        <v>2021</v>
      </c>
      <c r="AO13" s="16"/>
      <c r="AP13" s="1"/>
      <c r="AQ13" s="1"/>
      <c r="AR13" s="1"/>
      <c r="AS13" s="1"/>
      <c r="AT13" s="1"/>
      <c r="AU13" s="30"/>
      <c r="AV13" s="1"/>
      <c r="AW13" s="1"/>
      <c r="AX13" s="16"/>
      <c r="AY13" s="31"/>
    </row>
    <row r="14" spans="1:51" s="41" customFormat="1" ht="409.6">
      <c r="A14" s="16">
        <v>7</v>
      </c>
      <c r="B14" s="35">
        <v>131</v>
      </c>
      <c r="C14" s="16" t="s">
        <v>54</v>
      </c>
      <c r="D14" s="16"/>
      <c r="E14" s="25" t="s">
        <v>70</v>
      </c>
      <c r="F14" s="16">
        <v>1</v>
      </c>
      <c r="G14" s="36" t="s">
        <v>73</v>
      </c>
      <c r="H14" s="37">
        <v>85.1</v>
      </c>
      <c r="I14" s="37">
        <v>85.1</v>
      </c>
      <c r="J14" s="16">
        <v>1</v>
      </c>
      <c r="K14" s="16"/>
      <c r="L14" s="16" t="s">
        <v>52</v>
      </c>
      <c r="M14" s="25" t="s">
        <v>53</v>
      </c>
      <c r="N14" s="20" t="s">
        <v>59</v>
      </c>
      <c r="O14" s="15">
        <v>8</v>
      </c>
      <c r="P14" s="15">
        <v>8</v>
      </c>
      <c r="Q14" s="15">
        <v>8</v>
      </c>
      <c r="R14" s="15"/>
      <c r="S14" s="17"/>
      <c r="T14" s="17"/>
      <c r="U14" s="16" t="s">
        <v>60</v>
      </c>
      <c r="V14" s="16" t="s">
        <v>54</v>
      </c>
      <c r="W14" s="16" t="s">
        <v>61</v>
      </c>
      <c r="X14" s="18">
        <v>44347</v>
      </c>
      <c r="Y14" s="18">
        <v>44347</v>
      </c>
      <c r="Z14" s="1"/>
      <c r="AA14" s="16"/>
      <c r="AB14" s="27"/>
      <c r="AC14" s="27"/>
      <c r="AD14" s="36" t="s">
        <v>73</v>
      </c>
      <c r="AE14" s="38" t="s">
        <v>71</v>
      </c>
      <c r="AF14" s="19">
        <v>792</v>
      </c>
      <c r="AG14" s="19" t="s">
        <v>72</v>
      </c>
      <c r="AH14" s="1">
        <v>1</v>
      </c>
      <c r="AI14" s="39">
        <v>58401000000</v>
      </c>
      <c r="AJ14" s="16" t="s">
        <v>63</v>
      </c>
      <c r="AK14" s="18">
        <v>44377</v>
      </c>
      <c r="AL14" s="18">
        <v>44377</v>
      </c>
      <c r="AM14" s="40">
        <v>44561</v>
      </c>
      <c r="AN14" s="16">
        <v>2021</v>
      </c>
      <c r="AO14" s="16"/>
      <c r="AP14" s="1"/>
      <c r="AQ14" s="1"/>
      <c r="AR14" s="1"/>
      <c r="AS14" s="1"/>
      <c r="AT14" s="1"/>
      <c r="AU14" s="30"/>
      <c r="AV14" s="1"/>
      <c r="AW14" s="1"/>
      <c r="AX14" s="16"/>
      <c r="AY14" s="14"/>
    </row>
    <row r="15" spans="1:51" s="14" customForma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15">
        <f>SUM(O11:O14)</f>
        <v>103.21333000000001</v>
      </c>
      <c r="P15" s="15">
        <f t="shared" ref="P15:Q15" si="0">SUM(P11:P14)</f>
        <v>122.256</v>
      </c>
      <c r="Q15" s="15">
        <f t="shared" si="0"/>
        <v>122.256</v>
      </c>
      <c r="R15" s="15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2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3"/>
    </row>
  </sheetData>
  <sheetProtection formatCells="0" formatColumns="0" formatRows="0" insertRows="0" deleteRows="0" sort="0" autoFilter="0"/>
  <autoFilter ref="A10:AX15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15:N15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1:J14">
    <cfRule type="expression" dxfId="61" priority="431">
      <formula>J11=IFERROR(VLOOKUP(I11,#REF!,1,FALSE),"2_Только субъекты МСП")</formula>
    </cfRule>
    <cfRule type="expression" dxfId="60" priority="432">
      <formula>J11&lt;&gt;IF(I11=VLOOKUP(I11,#REF!,1,FALSE),"2_Только субъекты МСП")</formula>
    </cfRule>
  </conditionalFormatting>
  <conditionalFormatting sqref="AB11:AB14 J11:J14">
    <cfRule type="expression" dxfId="59" priority="285">
      <formula>J11=IFERROR(VLOOKUP(I11,#REF!,1,FALSE),"2_Только субъекты МСП")</formula>
    </cfRule>
    <cfRule type="expression" dxfId="58" priority="286">
      <formula>J11&lt;&gt;IF(I11=VLOOKUP(I11,#REF!,1,FALSE),"2_Только субъекты МСП")</formula>
    </cfRule>
  </conditionalFormatting>
  <conditionalFormatting sqref="J11">
    <cfRule type="expression" dxfId="57" priority="57">
      <formula>J11=IFERROR(VLOOKUP(I11,#REF!,1,FALSE),"2_Только субъекты МСП")</formula>
    </cfRule>
    <cfRule type="expression" dxfId="56" priority="58">
      <formula>J11&lt;&gt;IF(I11=VLOOKUP(I11,#REF!,1,FALSE),"2_Только субъекты МСП")</formula>
    </cfRule>
  </conditionalFormatting>
  <conditionalFormatting sqref="AB11 J11">
    <cfRule type="expression" dxfId="55" priority="55">
      <formula>J11=IFERROR(VLOOKUP(I11,#REF!,1,FALSE),"2_Только субъекты МСП")</formula>
    </cfRule>
    <cfRule type="expression" dxfId="54" priority="56">
      <formula>J11&lt;&gt;IF(I11=VLOOKUP(I11,#REF!,1,FALSE),"2_Только субъекты МСП")</formula>
    </cfRule>
  </conditionalFormatting>
  <conditionalFormatting sqref="AB11">
    <cfRule type="expression" dxfId="53" priority="53">
      <formula>AB11=IFERROR(VLOOKUP(AA11,#REF!,1,FALSE),"2_Только субъекты МСП")</formula>
    </cfRule>
    <cfRule type="expression" dxfId="52" priority="54">
      <formula>AB11&lt;&gt;IF(AA11=VLOOKUP(AA11,#REF!,1,FALSE),"2_Только субъекты МСП")</formula>
    </cfRule>
  </conditionalFormatting>
  <conditionalFormatting sqref="J11">
    <cfRule type="expression" dxfId="51" priority="51">
      <formula>J11=IFERROR(VLOOKUP(I11,#REF!,1,FALSE),"2_Только субъекты МСП")</formula>
    </cfRule>
    <cfRule type="expression" dxfId="50" priority="52">
      <formula>J11&lt;&gt;IF(I11=VLOOKUP(I11,#REF!,1,FALSE),"2_Только субъекты МСП")</formula>
    </cfRule>
  </conditionalFormatting>
  <conditionalFormatting sqref="J11">
    <cfRule type="expression" dxfId="49" priority="49">
      <formula>J11=IFERROR(VLOOKUP(I11,#REF!,1,FALSE),"2_Только субъекты МСП")</formula>
    </cfRule>
    <cfRule type="expression" dxfId="48" priority="50">
      <formula>J11&lt;&gt;IF(I11=VLOOKUP(I11,#REF!,1,FALSE),"2_Только субъекты МСП")</formula>
    </cfRule>
  </conditionalFormatting>
  <conditionalFormatting sqref="J11">
    <cfRule type="expression" dxfId="47" priority="47">
      <formula>J11=IFERROR(VLOOKUP(I11,#REF!,1,FALSE),"2_Только субъекты МСП")</formula>
    </cfRule>
    <cfRule type="expression" dxfId="46" priority="48">
      <formula>J11&lt;&gt;IF(I11=VLOOKUP(I11,#REF!,1,FALSE),"2_Только субъекты МСП")</formula>
    </cfRule>
  </conditionalFormatting>
  <conditionalFormatting sqref="J11">
    <cfRule type="expression" dxfId="45" priority="45">
      <formula>J11=IFERROR(VLOOKUP(I11,#REF!,1,FALSE),"2_Только субъекты МСП")</formula>
    </cfRule>
    <cfRule type="expression" dxfId="44" priority="46">
      <formula>J11&lt;&gt;IF(I11=VLOOKUP(I11,#REF!,1,FALSE),"2_Только субъекты МСП")</formula>
    </cfRule>
  </conditionalFormatting>
  <conditionalFormatting sqref="J11">
    <cfRule type="expression" dxfId="43" priority="43">
      <formula>J11=IFERROR(VLOOKUP(I11,#REF!,1,FALSE),"2_Только субъекты МСП")</formula>
    </cfRule>
    <cfRule type="expression" dxfId="42" priority="44">
      <formula>J11&lt;&gt;IF(I11=VLOOKUP(I11,#REF!,1,FALSE),"2_Только субъекты МСП")</formula>
    </cfRule>
  </conditionalFormatting>
  <conditionalFormatting sqref="J11">
    <cfRule type="expression" dxfId="41" priority="41">
      <formula>J11=IFERROR(VLOOKUP(I11,#REF!,1,FALSE),"2_Только субъекты МСП")</formula>
    </cfRule>
    <cfRule type="expression" dxfId="40" priority="42">
      <formula>J11&lt;&gt;IF(I11=VLOOKUP(I11,#REF!,1,FALSE),"2_Только субъекты МСП")</formula>
    </cfRule>
  </conditionalFormatting>
  <conditionalFormatting sqref="J12">
    <cfRule type="expression" dxfId="39" priority="39">
      <formula>J12=IFERROR(VLOOKUP(I12,#REF!,1,FALSE),"2_Только субъекты МСП")</formula>
    </cfRule>
    <cfRule type="expression" dxfId="38" priority="40">
      <formula>J12&lt;&gt;IF(I12=VLOOKUP(I12,#REF!,1,FALSE),"2_Только субъекты МСП")</formula>
    </cfRule>
  </conditionalFormatting>
  <conditionalFormatting sqref="AB12 J12">
    <cfRule type="expression" dxfId="37" priority="37">
      <formula>J12=IFERROR(VLOOKUP(I12,#REF!,1,FALSE),"2_Только субъекты МСП")</formula>
    </cfRule>
    <cfRule type="expression" dxfId="36" priority="38">
      <formula>J12&lt;&gt;IF(I12=VLOOKUP(I12,#REF!,1,FALSE),"2_Только субъекты МСП")</formula>
    </cfRule>
  </conditionalFormatting>
  <conditionalFormatting sqref="AB12">
    <cfRule type="expression" dxfId="35" priority="35">
      <formula>AB12=IFERROR(VLOOKUP(AA12,#REF!,1,FALSE),"2_Только субъекты МСП")</formula>
    </cfRule>
    <cfRule type="expression" dxfId="34" priority="36">
      <formula>AB12&lt;&gt;IF(AA12=VLOOKUP(AA12,#REF!,1,FALSE),"2_Только субъекты МСП")</formula>
    </cfRule>
  </conditionalFormatting>
  <conditionalFormatting sqref="J12">
    <cfRule type="expression" dxfId="33" priority="33">
      <formula>J12=IFERROR(VLOOKUP(I12,#REF!,1,FALSE),"2_Только субъекты МСП")</formula>
    </cfRule>
    <cfRule type="expression" dxfId="32" priority="34">
      <formula>J12&lt;&gt;IF(I12=VLOOKUP(I12,#REF!,1,FALSE),"2_Только субъекты МСП")</formula>
    </cfRule>
  </conditionalFormatting>
  <conditionalFormatting sqref="J12">
    <cfRule type="expression" dxfId="31" priority="31">
      <formula>J12=IFERROR(VLOOKUP(I12,#REF!,1,FALSE),"2_Только субъекты МСП")</formula>
    </cfRule>
    <cfRule type="expression" dxfId="30" priority="32">
      <formula>J12&lt;&gt;IF(I12=VLOOKUP(I12,#REF!,1,FALSE),"2_Только субъекты МСП")</formula>
    </cfRule>
  </conditionalFormatting>
  <conditionalFormatting sqref="J12">
    <cfRule type="expression" dxfId="29" priority="29">
      <formula>J12=IFERROR(VLOOKUP(I12,#REF!,1,FALSE),"2_Только субъекты МСП")</formula>
    </cfRule>
    <cfRule type="expression" dxfId="28" priority="30">
      <formula>J12&lt;&gt;IF(I12=VLOOKUP(I12,#REF!,1,FALSE),"2_Только субъекты МСП")</formula>
    </cfRule>
  </conditionalFormatting>
  <conditionalFormatting sqref="J12">
    <cfRule type="expression" dxfId="27" priority="27">
      <formula>J12=IFERROR(VLOOKUP(I12,#REF!,1,FALSE),"2_Только субъекты МСП")</formula>
    </cfRule>
    <cfRule type="expression" dxfId="26" priority="28">
      <formula>J12&lt;&gt;IF(I12=VLOOKUP(I12,#REF!,1,FALSE),"2_Только субъекты МСП")</formula>
    </cfRule>
  </conditionalFormatting>
  <conditionalFormatting sqref="J12">
    <cfRule type="expression" dxfId="25" priority="25">
      <formula>J12=IFERROR(VLOOKUP(I12,#REF!,1,FALSE),"2_Только субъекты МСП")</formula>
    </cfRule>
    <cfRule type="expression" dxfId="24" priority="26">
      <formula>J12&lt;&gt;IF(I12=VLOOKUP(I12,#REF!,1,FALSE),"2_Только субъекты МСП")</formula>
    </cfRule>
  </conditionalFormatting>
  <conditionalFormatting sqref="J12">
    <cfRule type="expression" dxfId="23" priority="23">
      <formula>J12=IFERROR(VLOOKUP(I12,#REF!,1,FALSE),"2_Только субъекты МСП")</formula>
    </cfRule>
    <cfRule type="expression" dxfId="22" priority="24">
      <formula>J12&lt;&gt;IF(I12=VLOOKUP(I12,#REF!,1,FALSE),"2_Только субъекты МСП")</formula>
    </cfRule>
  </conditionalFormatting>
  <conditionalFormatting sqref="J13:J14">
    <cfRule type="expression" dxfId="21" priority="21">
      <formula>J13=IFERROR(VLOOKUP(I13,#REF!,1,FALSE),"2_Только субъекты МСП")</formula>
    </cfRule>
    <cfRule type="expression" dxfId="20" priority="22">
      <formula>J13&lt;&gt;IF(I13=VLOOKUP(I13,#REF!,1,FALSE),"2_Только субъекты МСП")</formula>
    </cfRule>
  </conditionalFormatting>
  <conditionalFormatting sqref="AB13:AB14 J13:J14">
    <cfRule type="expression" dxfId="19" priority="19">
      <formula>J13=IFERROR(VLOOKUP(I13,#REF!,1,FALSE),"2_Только субъекты МСП")</formula>
    </cfRule>
    <cfRule type="expression" dxfId="18" priority="20">
      <formula>J13&lt;&gt;IF(I13=VLOOKUP(I13,#REF!,1,FALSE),"2_Только субъекты МСП")</formula>
    </cfRule>
  </conditionalFormatting>
  <conditionalFormatting sqref="AB13:AB14">
    <cfRule type="expression" dxfId="17" priority="17">
      <formula>AB13=IFERROR(VLOOKUP(AA13,#REF!,1,FALSE),"2_Только субъекты МСП")</formula>
    </cfRule>
    <cfRule type="expression" dxfId="16" priority="18">
      <formula>AB13&lt;&gt;IF(AA13=VLOOKUP(AA13,#REF!,1,FALSE),"2_Только субъекты МСП")</formula>
    </cfRule>
  </conditionalFormatting>
  <conditionalFormatting sqref="J13:J14">
    <cfRule type="expression" dxfId="15" priority="15">
      <formula>J13=IFERROR(VLOOKUP(I13,#REF!,1,FALSE),"2_Только субъекты МСП")</formula>
    </cfRule>
    <cfRule type="expression" dxfId="14" priority="16">
      <formula>J13&lt;&gt;IF(I13=VLOOKUP(I13,#REF!,1,FALSE),"2_Только субъекты МСП")</formula>
    </cfRule>
  </conditionalFormatting>
  <conditionalFormatting sqref="J13:J14">
    <cfRule type="expression" dxfId="13" priority="13">
      <formula>J13=IFERROR(VLOOKUP(I13,#REF!,1,FALSE),"2_Только субъекты МСП")</formula>
    </cfRule>
    <cfRule type="expression" dxfId="12" priority="14">
      <formula>J13&lt;&gt;IF(I13=VLOOKUP(I13,#REF!,1,FALSE),"2_Только субъекты МСП")</formula>
    </cfRule>
  </conditionalFormatting>
  <conditionalFormatting sqref="J13:J14">
    <cfRule type="expression" dxfId="11" priority="11">
      <formula>J13=IFERROR(VLOOKUP(I13,#REF!,1,FALSE),"2_Только субъекты МСП")</formula>
    </cfRule>
    <cfRule type="expression" dxfId="10" priority="12">
      <formula>J13&lt;&gt;IF(I13=VLOOKUP(I13,#REF!,1,FALSE),"2_Только субъекты МСП")</formula>
    </cfRule>
  </conditionalFormatting>
  <conditionalFormatting sqref="J13:J14">
    <cfRule type="expression" dxfId="9" priority="9">
      <formula>J13=IFERROR(VLOOKUP(I13,#REF!,1,FALSE),"2_Только субъекты МСП")</formula>
    </cfRule>
    <cfRule type="expression" dxfId="8" priority="10">
      <formula>J13&lt;&gt;IF(I13=VLOOKUP(I13,#REF!,1,FALSE),"2_Только субъекты МСП")</formula>
    </cfRule>
  </conditionalFormatting>
  <conditionalFormatting sqref="J13:J14">
    <cfRule type="expression" dxfId="7" priority="7">
      <formula>J13=IFERROR(VLOOKUP(I13,#REF!,1,FALSE),"2_Только субъекты МСП")</formula>
    </cfRule>
    <cfRule type="expression" dxfId="6" priority="8">
      <formula>J13&lt;&gt;IF(I13=VLOOKUP(I13,#REF!,1,FALSE),"2_Только субъекты МСП")</formula>
    </cfRule>
  </conditionalFormatting>
  <conditionalFormatting sqref="J13:J14">
    <cfRule type="expression" dxfId="5" priority="5">
      <formula>J13=IFERROR(VLOOKUP(I13,#REF!,1,FALSE),"2_Только субъекты МСП")</formula>
    </cfRule>
    <cfRule type="expression" dxfId="4" priority="6">
      <formula>J13&lt;&gt;IF(I13=VLOOKUP(I13,#REF!,1,FALSE),"2_Только субъекты МСП")</formula>
    </cfRule>
  </conditionalFormatting>
  <conditionalFormatting sqref="J14">
    <cfRule type="expression" dxfId="3" priority="3">
      <formula>J14=IFERROR(VLOOKUP(I14,#REF!,1,FALSE),"2_Только субъекты МСП")</formula>
    </cfRule>
    <cfRule type="expression" dxfId="2" priority="4">
      <formula>J14&lt;&gt;IF(I14=VLOOKUP(I14,#REF!,1,FALSE),"2_Только субъекты МСП")</formula>
    </cfRule>
  </conditionalFormatting>
  <conditionalFormatting sqref="AB14 J14">
    <cfRule type="expression" dxfId="1" priority="1">
      <formula>J14=IFERROR(VLOOKUP(I14,#REF!,1,FALSE),"2_Только субъекты МСП")</formula>
    </cfRule>
    <cfRule type="expression" dxfId="0" priority="2">
      <formula>J14&lt;&gt;IF(I14=VLOOKUP(I14,#REF!,1,FALSE),"2_Только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2021-06-07T08:24:21Z</cp:lastPrinted>
  <dcterms:created xsi:type="dcterms:W3CDTF">2011-11-18T07:59:33Z</dcterms:created>
  <dcterms:modified xsi:type="dcterms:W3CDTF">2021-06-07T08:35:08Z</dcterms:modified>
</cp:coreProperties>
</file>